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"/>
    </mc:Choice>
  </mc:AlternateContent>
  <xr:revisionPtr revIDLastSave="0" documentId="13_ncr:1_{C3EC3ACF-9454-4369-86FC-6E42ED1B901E}" xr6:coauthVersionLast="47" xr6:coauthVersionMax="47" xr10:uidLastSave="{00000000-0000-0000-0000-000000000000}"/>
  <bookViews>
    <workbookView xWindow="16095" yWindow="0" windowWidth="35505" windowHeight="17100" xr2:uid="{00000000-000D-0000-FFFF-FFFF00000000}"/>
  </bookViews>
  <sheets>
    <sheet name="기본조서" sheetId="66" r:id="rId1"/>
    <sheet name="기본조서 (개인별)" sheetId="67" state="hidden" r:id="rId2"/>
  </sheets>
  <definedNames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기본조서!$A$11:$Q$39</definedName>
    <definedName name="_xlnm._FilterDatabase" localSheetId="1" hidden="1">'기본조서 (개인별)'!$A$11:$Q$38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hidden="1">#REF!</definedName>
    <definedName name="_xlnm.Print_Area" localSheetId="0">기본조서!$A$1:$Q$69</definedName>
    <definedName name="_xlnm.Print_Area" localSheetId="1">'기본조서 (개인별)'!$A$1:$Q$38</definedName>
    <definedName name="_xlnm.Print_Titles" localSheetId="0">기본조서!$1:$12</definedName>
    <definedName name="_xlnm.Print_Titles" localSheetId="1">'기본조서 (개인별)'!$1:$11</definedName>
    <definedName name="sdgdsfdsgdsfggfdsd" localSheetId="0" hidden="1">#REF!</definedName>
    <definedName name="sdgdsfdsgdsfggfdsd" localSheetId="1" hidden="1">#REF!</definedName>
    <definedName name="sdgdsfdsgdsfggfdsd" hidden="1">#REF!</definedName>
    <definedName name="ㄹㄹㅇㄹㅇㄴㄹㅇㄴㅇㄴ" localSheetId="0" hidden="1">#REF!</definedName>
    <definedName name="ㄹㄹㅇㄹㅇㄴㄹㅇㄴㅇㄴ" localSheetId="1" hidden="1">#REF!</definedName>
    <definedName name="ㄹㄹㅇㄹㅇㄴㄹㅇㄴㅇㄴ" hidden="1">#REF!</definedName>
    <definedName name="ㄹㅇㄹㅇㄹㄴㅇㄹ" localSheetId="0" hidden="1">#REF!</definedName>
    <definedName name="ㄹㅇㄹㅇㄹㄴㅇㄹ" localSheetId="1" hidden="1">#REF!</definedName>
    <definedName name="ㄹㅇㄹㅇㄹㄴㅇㄹ" hidden="1">#REF!</definedName>
    <definedName name="ㅁㄴㅇㅎㅎ" localSheetId="0" hidden="1">#REF!</definedName>
    <definedName name="ㅁㄴㅇㅎㅎ" localSheetId="1" hidden="1">#REF!</definedName>
    <definedName name="ㅁㄴㅇㅎㅎ" hidden="1">#REF!</definedName>
    <definedName name="물건조서1" localSheetId="0" hidden="1">#REF!</definedName>
    <definedName name="물건조서1" localSheetId="1" hidden="1">#REF!</definedName>
    <definedName name="물건조서1" hidden="1">#REF!</definedName>
    <definedName name="물건조서투" localSheetId="0" hidden="1">#REF!</definedName>
    <definedName name="물건조서투" localSheetId="1" hidden="1">#REF!</definedName>
    <definedName name="물건조서투" hidden="1">#REF!</definedName>
    <definedName name="수익" localSheetId="0" hidden="1">#REF!</definedName>
    <definedName name="수익" localSheetId="1" hidden="1">#REF!</definedName>
    <definedName name="수익" hidden="1">#REF!</definedName>
    <definedName name="자진" localSheetId="0" hidden="1">#REF!</definedName>
    <definedName name="자진" localSheetId="1" hidden="1">#REF!</definedName>
    <definedName name="자진" hidden="1">#REF!</definedName>
    <definedName name="ㅗㄹ호홓로" localSheetId="0" hidden="1">#REF!</definedName>
    <definedName name="ㅗㄹ호홓로" localSheetId="1" hidden="1">#REF!</definedName>
    <definedName name="ㅗㄹ호홓로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66" l="1"/>
  <c r="M6" i="66" s="1"/>
  <c r="D7" i="66"/>
  <c r="M5" i="66"/>
  <c r="M4" i="66"/>
  <c r="I12" i="66"/>
  <c r="H12" i="66"/>
  <c r="A18" i="66" l="1"/>
  <c r="M6" i="67" l="1"/>
  <c r="M4" i="67"/>
  <c r="A19" i="66" l="1"/>
  <c r="A20" i="66" s="1"/>
</calcChain>
</file>

<file path=xl/sharedStrings.xml><?xml version="1.0" encoding="utf-8"?>
<sst xmlns="http://schemas.openxmlformats.org/spreadsheetml/2006/main" count="627" uniqueCount="315">
  <si>
    <t>소  재  지</t>
  </si>
  <si>
    <t>지번</t>
  </si>
  <si>
    <t>지목</t>
  </si>
  <si>
    <t>관계인</t>
  </si>
  <si>
    <t>지분</t>
  </si>
  <si>
    <t>비고</t>
  </si>
  <si>
    <t>시,군</t>
  </si>
  <si>
    <t>읍,면</t>
  </si>
  <si>
    <t>동,리</t>
  </si>
  <si>
    <t>당초</t>
  </si>
  <si>
    <t>주소</t>
  </si>
  <si>
    <t>주   소</t>
  </si>
  <si>
    <t>자</t>
  </si>
  <si>
    <t>모</t>
  </si>
  <si>
    <t>분할</t>
    <phoneticPr fontId="1" type="noConversion"/>
  </si>
  <si>
    <t>답</t>
  </si>
  <si>
    <t>강진</t>
    <phoneticPr fontId="9" type="noConversion"/>
  </si>
  <si>
    <t>군동</t>
    <phoneticPr fontId="9" type="noConversion"/>
  </si>
  <si>
    <t>삼신</t>
    <phoneticPr fontId="9" type="noConversion"/>
  </si>
  <si>
    <t>91-5</t>
  </si>
  <si>
    <t>91-7</t>
  </si>
  <si>
    <t>91-39</t>
  </si>
  <si>
    <t>91-40</t>
  </si>
  <si>
    <t>91-49</t>
  </si>
  <si>
    <t>답</t>
    <phoneticPr fontId="9" type="noConversion"/>
  </si>
  <si>
    <t>최양숙</t>
  </si>
  <si>
    <t>서영환</t>
  </si>
  <si>
    <t>윤순심</t>
  </si>
  <si>
    <t>이정진</t>
  </si>
  <si>
    <t>공부</t>
    <phoneticPr fontId="1" type="noConversion"/>
  </si>
  <si>
    <t>편입</t>
    <phoneticPr fontId="1" type="noConversion"/>
  </si>
  <si>
    <t>소유자</t>
    <phoneticPr fontId="1" type="noConversion"/>
  </si>
  <si>
    <t>김무인</t>
  </si>
  <si>
    <t>쌍덕</t>
    <phoneticPr fontId="9" type="noConversion"/>
  </si>
  <si>
    <t>637-1</t>
    <phoneticPr fontId="5" type="noConversion"/>
  </si>
  <si>
    <t>666-9</t>
    <phoneticPr fontId="1" type="noConversion"/>
  </si>
  <si>
    <t>669-4</t>
    <phoneticPr fontId="1" type="noConversion"/>
  </si>
  <si>
    <t>669-10</t>
    <phoneticPr fontId="1" type="noConversion"/>
  </si>
  <si>
    <t>637-13</t>
    <phoneticPr fontId="5" type="noConversion"/>
  </si>
  <si>
    <t>666-18</t>
    <phoneticPr fontId="1" type="noConversion"/>
  </si>
  <si>
    <t>203-1</t>
    <phoneticPr fontId="9" type="noConversion"/>
  </si>
  <si>
    <t>-</t>
    <phoneticPr fontId="1" type="noConversion"/>
  </si>
  <si>
    <t>91-21</t>
    <phoneticPr fontId="1" type="noConversion"/>
  </si>
  <si>
    <t>91-48</t>
    <phoneticPr fontId="1" type="noConversion"/>
  </si>
  <si>
    <t>91-24</t>
    <phoneticPr fontId="1" type="noConversion"/>
  </si>
  <si>
    <t>99-5</t>
    <phoneticPr fontId="1" type="noConversion"/>
  </si>
  <si>
    <t>106-11</t>
    <phoneticPr fontId="1" type="noConversion"/>
  </si>
  <si>
    <t>99-18</t>
    <phoneticPr fontId="1" type="noConversion"/>
  </si>
  <si>
    <t>99-19</t>
    <phoneticPr fontId="1" type="noConversion"/>
  </si>
  <si>
    <t>106-13</t>
    <phoneticPr fontId="1" type="noConversion"/>
  </si>
  <si>
    <t>99-37</t>
    <phoneticPr fontId="1" type="noConversion"/>
  </si>
  <si>
    <t>106-45</t>
    <phoneticPr fontId="1" type="noConversion"/>
  </si>
  <si>
    <t>김영래</t>
    <phoneticPr fontId="9" type="noConversion"/>
  </si>
  <si>
    <t>차석현</t>
    <phoneticPr fontId="9" type="noConversion"/>
  </si>
  <si>
    <t>차복현</t>
    <phoneticPr fontId="9" type="noConversion"/>
  </si>
  <si>
    <t>차창현</t>
    <phoneticPr fontId="9" type="noConversion"/>
  </si>
  <si>
    <t>김성환</t>
    <phoneticPr fontId="9" type="noConversion"/>
  </si>
  <si>
    <t>김규복</t>
    <phoneticPr fontId="9" type="noConversion"/>
  </si>
  <si>
    <t>김성근</t>
    <phoneticPr fontId="9" type="noConversion"/>
  </si>
  <si>
    <t>김점복</t>
    <phoneticPr fontId="5" type="noConversion"/>
  </si>
  <si>
    <t>김성준</t>
    <phoneticPr fontId="5" type="noConversion"/>
  </si>
  <si>
    <t>김자영</t>
    <phoneticPr fontId="5" type="noConversion"/>
  </si>
  <si>
    <t>김성근</t>
    <phoneticPr fontId="5" type="noConversion"/>
  </si>
  <si>
    <t>윤근제</t>
    <phoneticPr fontId="9" type="noConversion"/>
  </si>
  <si>
    <t>손재춘</t>
    <phoneticPr fontId="9" type="noConversion"/>
  </si>
  <si>
    <t>손재환</t>
    <phoneticPr fontId="1" type="noConversion"/>
  </si>
  <si>
    <t>손재식</t>
    <phoneticPr fontId="1" type="noConversion"/>
  </si>
  <si>
    <t>손재덕</t>
    <phoneticPr fontId="1" type="noConversion"/>
  </si>
  <si>
    <t>김건호</t>
    <phoneticPr fontId="9" type="noConversion"/>
  </si>
  <si>
    <t>경기도 부천시 원미구 길주로 210</t>
    <phoneticPr fontId="1" type="noConversion"/>
  </si>
  <si>
    <t>부천시(교통정책과)</t>
    <phoneticPr fontId="1" type="noConversion"/>
  </si>
  <si>
    <t>부천시(세정과)</t>
    <phoneticPr fontId="1" type="noConversion"/>
  </si>
  <si>
    <t>지분압류</t>
    <phoneticPr fontId="1" type="noConversion"/>
  </si>
  <si>
    <t>합유</t>
    <phoneticPr fontId="1" type="noConversion"/>
  </si>
  <si>
    <t>전라남도 강진군 군동면 쌍덕리 547</t>
    <phoneticPr fontId="9" type="noConversion"/>
  </si>
  <si>
    <t>전라남도 강진군 강진읍 동성리 187</t>
    <phoneticPr fontId="9" type="noConversion"/>
  </si>
  <si>
    <t>전라남도 강진군 군동면 석교상촌길 9-1</t>
    <phoneticPr fontId="9" type="noConversion"/>
  </si>
  <si>
    <t>광주광역시 광산구 장덕로 138, 102동 1201호
(수완동,해솔마을 현진에버빌1단지)</t>
    <phoneticPr fontId="9" type="noConversion"/>
  </si>
  <si>
    <t>전라남도 강진군 군동면 쌍덕리 523</t>
    <phoneticPr fontId="9" type="noConversion"/>
  </si>
  <si>
    <t>전라남도 강진군 군동면 서관덕2길 8-5</t>
    <phoneticPr fontId="9" type="noConversion"/>
  </si>
  <si>
    <t>전라남도 강진군 군동면 쌍덕리 176</t>
    <phoneticPr fontId="5" type="noConversion"/>
  </si>
  <si>
    <t>전라남도 강진군 군동면 금동금강길 57-4</t>
    <phoneticPr fontId="9" type="noConversion"/>
  </si>
  <si>
    <t>전라남도 강진군 군동면 금강리 629</t>
    <phoneticPr fontId="5" type="noConversion"/>
  </si>
  <si>
    <t>전라남도 강진군 군동면 서관덕2길 8-5</t>
    <phoneticPr fontId="5" type="noConversion"/>
  </si>
  <si>
    <t>전라남도 강진군 군동면 동관덕길 45-1</t>
    <phoneticPr fontId="9" type="noConversion"/>
  </si>
  <si>
    <t>전라남도 강진읍 동성리 476</t>
    <phoneticPr fontId="1" type="noConversion"/>
  </si>
  <si>
    <t>전라남도 강진군 강진읍 목리 325</t>
    <phoneticPr fontId="9" type="noConversion"/>
  </si>
  <si>
    <t>서울특별시 영등포구 대림동 795-6호</t>
    <phoneticPr fontId="1" type="noConversion"/>
  </si>
  <si>
    <t>압류
가압류</t>
    <phoneticPr fontId="1" type="noConversion"/>
  </si>
  <si>
    <t>전라남도 강진군 군동면 서관덕2길 14</t>
  </si>
  <si>
    <t>전남 강진군 군동면 평덕길 40-14</t>
  </si>
  <si>
    <t>경기도 평택시 소사7로 8,107동 1202호
소사동, 뉴비전엘크루</t>
    <phoneticPr fontId="1" type="noConversion"/>
  </si>
  <si>
    <t>전라남도 강진군 강진읍 이학래길 18</t>
    <phoneticPr fontId="9" type="noConversion"/>
  </si>
  <si>
    <t>광주광역시 광산구 장덕로 138, 102동 1201호
(수완동,해솔마을 현진에버빌1단지)</t>
    <phoneticPr fontId="1" type="noConversion"/>
  </si>
  <si>
    <t>광주광역시 북구 대자로 55, 306동 1702호
운암동,벽산블루밍메가씨티아파트</t>
    <phoneticPr fontId="9" type="noConversion"/>
  </si>
  <si>
    <t>경기도 성남시 수정구 수정남로28번길 21</t>
  </si>
  <si>
    <t>서울특별시 강서구 송정로4길 7-7(공항동</t>
  </si>
  <si>
    <t>전라남도 강진군 강진읍 서성2길 3</t>
  </si>
  <si>
    <t>면적(㎡)</t>
    <phoneticPr fontId="1" type="noConversion"/>
  </si>
  <si>
    <t>계</t>
    <phoneticPr fontId="1" type="noConversion"/>
  </si>
  <si>
    <t>일련
번호</t>
    <phoneticPr fontId="1" type="noConversion"/>
  </si>
  <si>
    <t>성명</t>
    <phoneticPr fontId="1" type="noConversion"/>
  </si>
  <si>
    <t>권리의종류
및내용</t>
    <phoneticPr fontId="1" type="noConversion"/>
  </si>
  <si>
    <t>삼신지구 배수개선사업 국유지, 공유지, 사유지 면적조서</t>
    <phoneticPr fontId="1" type="noConversion"/>
  </si>
  <si>
    <t>가. 총괄표</t>
    <phoneticPr fontId="1" type="noConversion"/>
  </si>
  <si>
    <t>구분</t>
    <phoneticPr fontId="1" type="noConversion"/>
  </si>
  <si>
    <t>필지수</t>
    <phoneticPr fontId="1" type="noConversion"/>
  </si>
  <si>
    <t>단위</t>
    <phoneticPr fontId="1" type="noConversion"/>
  </si>
  <si>
    <t>면적</t>
    <phoneticPr fontId="1" type="noConversion"/>
  </si>
  <si>
    <t>비율</t>
    <phoneticPr fontId="1" type="noConversion"/>
  </si>
  <si>
    <t>비고</t>
    <phoneticPr fontId="1" type="noConversion"/>
  </si>
  <si>
    <t>국유지</t>
    <phoneticPr fontId="1" type="noConversion"/>
  </si>
  <si>
    <t>공유지</t>
    <phoneticPr fontId="1" type="noConversion"/>
  </si>
  <si>
    <t>사유지</t>
    <phoneticPr fontId="1" type="noConversion"/>
  </si>
  <si>
    <t>합 계</t>
    <phoneticPr fontId="1" type="noConversion"/>
  </si>
  <si>
    <t>㎡</t>
    <phoneticPr fontId="1" type="noConversion"/>
  </si>
  <si>
    <t>나. 수용할 토지의 세목조서</t>
    <phoneticPr fontId="1" type="noConversion"/>
  </si>
  <si>
    <t>해남세무서
강진신용협동조합</t>
    <phoneticPr fontId="1" type="noConversion"/>
  </si>
  <si>
    <t>전남 해남군 해남읍 중앙1로 18
전남 강진군 강진읍 중앙로 107(남성리)</t>
    <phoneticPr fontId="1" type="noConversion"/>
  </si>
  <si>
    <t>최금애</t>
    <phoneticPr fontId="9" type="noConversion"/>
  </si>
  <si>
    <t>진도</t>
    <phoneticPr fontId="9" type="noConversion"/>
  </si>
  <si>
    <t>금호호~군내호지구 농촌용수이용체계재편사업 국유지, 공유지, 사유지 면적조서</t>
    <phoneticPr fontId="1" type="noConversion"/>
  </si>
  <si>
    <t>군내</t>
    <phoneticPr fontId="9" type="noConversion"/>
  </si>
  <si>
    <t>녹진</t>
    <phoneticPr fontId="9" type="noConversion"/>
  </si>
  <si>
    <t>박은애</t>
    <phoneticPr fontId="1" type="noConversion"/>
  </si>
  <si>
    <t>이근희</t>
    <phoneticPr fontId="1" type="noConversion"/>
  </si>
  <si>
    <t>50-39</t>
    <phoneticPr fontId="5" type="noConversion"/>
  </si>
  <si>
    <t>정여진</t>
    <phoneticPr fontId="9" type="noConversion"/>
  </si>
  <si>
    <t>50-41</t>
    <phoneticPr fontId="1" type="noConversion"/>
  </si>
  <si>
    <t>최귀남</t>
    <phoneticPr fontId="1" type="noConversion"/>
  </si>
  <si>
    <t>진도</t>
    <phoneticPr fontId="1" type="noConversion"/>
  </si>
  <si>
    <t>군내</t>
    <phoneticPr fontId="1" type="noConversion"/>
  </si>
  <si>
    <t>녹진</t>
    <phoneticPr fontId="1" type="noConversion"/>
  </si>
  <si>
    <t>184-1</t>
    <phoneticPr fontId="1" type="noConversion"/>
  </si>
  <si>
    <t>김춘현</t>
    <phoneticPr fontId="1" type="noConversion"/>
  </si>
  <si>
    <t>김춘현</t>
    <phoneticPr fontId="9" type="noConversion"/>
  </si>
  <si>
    <t>둔전</t>
    <phoneticPr fontId="9" type="noConversion"/>
  </si>
  <si>
    <t>1921-4</t>
    <phoneticPr fontId="1" type="noConversion"/>
  </si>
  <si>
    <t>최순애</t>
    <phoneticPr fontId="1" type="noConversion"/>
  </si>
  <si>
    <t>해남</t>
    <phoneticPr fontId="1" type="noConversion"/>
  </si>
  <si>
    <t>문내</t>
    <phoneticPr fontId="1" type="noConversion"/>
  </si>
  <si>
    <t>용암</t>
    <phoneticPr fontId="1" type="noConversion"/>
  </si>
  <si>
    <t>1156-6</t>
    <phoneticPr fontId="1" type="noConversion"/>
  </si>
  <si>
    <t>전</t>
    <phoneticPr fontId="1" type="noConversion"/>
  </si>
  <si>
    <t>이영우</t>
    <phoneticPr fontId="1" type="noConversion"/>
  </si>
  <si>
    <t>1156-7</t>
    <phoneticPr fontId="1" type="noConversion"/>
  </si>
  <si>
    <t>1156-8</t>
    <phoneticPr fontId="1" type="noConversion"/>
  </si>
  <si>
    <t>1177-2</t>
    <phoneticPr fontId="1" type="noConversion"/>
  </si>
  <si>
    <t>1177</t>
    <phoneticPr fontId="1" type="noConversion"/>
  </si>
  <si>
    <t>답</t>
    <phoneticPr fontId="1" type="noConversion"/>
  </si>
  <si>
    <t>해남</t>
    <phoneticPr fontId="9" type="noConversion"/>
  </si>
  <si>
    <t>문내</t>
    <phoneticPr fontId="9" type="noConversion"/>
  </si>
  <si>
    <t>용암</t>
    <phoneticPr fontId="9" type="noConversion"/>
  </si>
  <si>
    <t>1180-2</t>
    <phoneticPr fontId="1" type="noConversion"/>
  </si>
  <si>
    <t>고소영</t>
    <phoneticPr fontId="1" type="noConversion"/>
  </si>
  <si>
    <t>1441-7</t>
    <phoneticPr fontId="1" type="noConversion"/>
  </si>
  <si>
    <t>1441-8</t>
    <phoneticPr fontId="1" type="noConversion"/>
  </si>
  <si>
    <t>1441-9</t>
    <phoneticPr fontId="1" type="noConversion"/>
  </si>
  <si>
    <t>박경식</t>
    <phoneticPr fontId="1" type="noConversion"/>
  </si>
  <si>
    <t>박봉기</t>
    <phoneticPr fontId="1" type="noConversion"/>
  </si>
  <si>
    <t>이호준</t>
    <phoneticPr fontId="1" type="noConversion"/>
  </si>
  <si>
    <t>1442-11</t>
    <phoneticPr fontId="1" type="noConversion"/>
  </si>
  <si>
    <t>1442-13</t>
    <phoneticPr fontId="1" type="noConversion"/>
  </si>
  <si>
    <t>박광언</t>
    <phoneticPr fontId="1" type="noConversion"/>
  </si>
  <si>
    <t>석교</t>
    <phoneticPr fontId="1" type="noConversion"/>
  </si>
  <si>
    <t>745-4</t>
    <phoneticPr fontId="1" type="noConversion"/>
  </si>
  <si>
    <t>이선동</t>
    <phoneticPr fontId="1" type="noConversion"/>
  </si>
  <si>
    <t>1956-18</t>
    <phoneticPr fontId="1" type="noConversion"/>
  </si>
  <si>
    <t>박상호</t>
    <phoneticPr fontId="1" type="noConversion"/>
  </si>
  <si>
    <t>박복곤</t>
    <phoneticPr fontId="1" type="noConversion"/>
  </si>
  <si>
    <t>박상득</t>
    <phoneticPr fontId="1" type="noConversion"/>
  </si>
  <si>
    <t>박용식</t>
    <phoneticPr fontId="1" type="noConversion"/>
  </si>
  <si>
    <t>1956-19</t>
    <phoneticPr fontId="1" type="noConversion"/>
  </si>
  <si>
    <t>해남군농회</t>
    <phoneticPr fontId="1" type="noConversion"/>
  </si>
  <si>
    <t>1956-22</t>
    <phoneticPr fontId="1" type="noConversion"/>
  </si>
  <si>
    <t>1956-23</t>
    <phoneticPr fontId="1" type="noConversion"/>
  </si>
  <si>
    <t>1961-9</t>
    <phoneticPr fontId="1" type="noConversion"/>
  </si>
  <si>
    <t>박석훈</t>
    <phoneticPr fontId="1" type="noConversion"/>
  </si>
  <si>
    <t>1961-10</t>
    <phoneticPr fontId="1" type="noConversion"/>
  </si>
  <si>
    <t>동외</t>
    <phoneticPr fontId="1" type="noConversion"/>
  </si>
  <si>
    <t>2-2</t>
    <phoneticPr fontId="1" type="noConversion"/>
  </si>
  <si>
    <t>정영순</t>
    <phoneticPr fontId="1" type="noConversion"/>
  </si>
  <si>
    <t>선두</t>
    <phoneticPr fontId="1" type="noConversion"/>
  </si>
  <si>
    <t>79-4</t>
    <phoneticPr fontId="1" type="noConversion"/>
  </si>
  <si>
    <t>최덕수</t>
    <phoneticPr fontId="1" type="noConversion"/>
  </si>
  <si>
    <t>104-5</t>
    <phoneticPr fontId="1" type="noConversion"/>
  </si>
  <si>
    <t>김홍길</t>
    <phoneticPr fontId="1" type="noConversion"/>
  </si>
  <si>
    <t>학동</t>
    <phoneticPr fontId="1" type="noConversion"/>
  </si>
  <si>
    <t>1123-1</t>
    <phoneticPr fontId="1" type="noConversion"/>
  </si>
  <si>
    <t>창녕조씨정언공파진사석남공문중</t>
    <phoneticPr fontId="1" type="noConversion"/>
  </si>
  <si>
    <t>1144-1</t>
    <phoneticPr fontId="1" type="noConversion"/>
  </si>
  <si>
    <t>묘</t>
    <phoneticPr fontId="1" type="noConversion"/>
  </si>
  <si>
    <t>조진수</t>
    <phoneticPr fontId="1" type="noConversion"/>
  </si>
  <si>
    <t>1149-9</t>
    <phoneticPr fontId="1" type="noConversion"/>
  </si>
  <si>
    <t>손현갑</t>
    <phoneticPr fontId="1" type="noConversion"/>
  </si>
  <si>
    <t>745-1</t>
    <phoneticPr fontId="1" type="noConversion"/>
  </si>
  <si>
    <t>백승렬</t>
    <phoneticPr fontId="1" type="noConversion"/>
  </si>
  <si>
    <t>1151-8</t>
    <phoneticPr fontId="1" type="noConversion"/>
  </si>
  <si>
    <t>1268-7</t>
    <phoneticPr fontId="1" type="noConversion"/>
  </si>
  <si>
    <t>박주홍</t>
    <phoneticPr fontId="1" type="noConversion"/>
  </si>
  <si>
    <t>이용완</t>
    <phoneticPr fontId="1" type="noConversion"/>
  </si>
  <si>
    <t>이순심</t>
    <phoneticPr fontId="1" type="noConversion"/>
  </si>
  <si>
    <t>이순덕</t>
    <phoneticPr fontId="1" type="noConversion"/>
  </si>
  <si>
    <t>이순례</t>
    <phoneticPr fontId="1" type="noConversion"/>
  </si>
  <si>
    <t>1269-1</t>
    <phoneticPr fontId="1" type="noConversion"/>
  </si>
  <si>
    <t>강광철</t>
    <phoneticPr fontId="1" type="noConversion"/>
  </si>
  <si>
    <t>1278-1</t>
    <phoneticPr fontId="1" type="noConversion"/>
  </si>
  <si>
    <t>1278-7</t>
    <phoneticPr fontId="1" type="noConversion"/>
  </si>
  <si>
    <t>김애연</t>
    <phoneticPr fontId="1" type="noConversion"/>
  </si>
  <si>
    <t>1288-4</t>
    <phoneticPr fontId="1" type="noConversion"/>
  </si>
  <si>
    <t>1384-2</t>
    <phoneticPr fontId="1" type="noConversion"/>
  </si>
  <si>
    <t>임원진</t>
    <phoneticPr fontId="1" type="noConversion"/>
  </si>
  <si>
    <t>임</t>
    <phoneticPr fontId="1" type="noConversion"/>
  </si>
  <si>
    <t>1430-8</t>
    <phoneticPr fontId="1" type="noConversion"/>
  </si>
  <si>
    <t>이명준</t>
    <phoneticPr fontId="1" type="noConversion"/>
  </si>
  <si>
    <t>1431-4</t>
    <phoneticPr fontId="1" type="noConversion"/>
  </si>
  <si>
    <t>임병석</t>
    <phoneticPr fontId="1" type="noConversion"/>
  </si>
  <si>
    <t>1618-29</t>
    <phoneticPr fontId="1" type="noConversion"/>
  </si>
  <si>
    <t>정민재</t>
    <phoneticPr fontId="1" type="noConversion"/>
  </si>
  <si>
    <t>1618-30</t>
    <phoneticPr fontId="1" type="noConversion"/>
  </si>
  <si>
    <t>1618-31</t>
    <phoneticPr fontId="1" type="noConversion"/>
  </si>
  <si>
    <t>1618-32</t>
    <phoneticPr fontId="1" type="noConversion"/>
  </si>
  <si>
    <t>1618-33</t>
    <phoneticPr fontId="1" type="noConversion"/>
  </si>
  <si>
    <t>1618-34</t>
    <phoneticPr fontId="1" type="noConversion"/>
  </si>
  <si>
    <t>1618-35</t>
    <phoneticPr fontId="1" type="noConversion"/>
  </si>
  <si>
    <t>729-8</t>
    <phoneticPr fontId="1" type="noConversion"/>
  </si>
  <si>
    <t>박광욱</t>
    <phoneticPr fontId="1" type="noConversion"/>
  </si>
  <si>
    <t>188-3</t>
    <phoneticPr fontId="1" type="noConversion"/>
  </si>
  <si>
    <t>188-2</t>
    <phoneticPr fontId="1" type="noConversion"/>
  </si>
  <si>
    <t>김대옥</t>
    <phoneticPr fontId="1" type="noConversion"/>
  </si>
  <si>
    <t>근저당권설정</t>
    <phoneticPr fontId="1" type="noConversion"/>
  </si>
  <si>
    <t>문내농업협동조합</t>
    <phoneticPr fontId="1" type="noConversion"/>
  </si>
  <si>
    <t>전라남도 해남군 문내면 동외리 884-7</t>
    <phoneticPr fontId="1" type="noConversion"/>
  </si>
  <si>
    <t>전라남도 해남군 문내면 신창안길 22-7</t>
    <phoneticPr fontId="1" type="noConversion"/>
  </si>
  <si>
    <t>주식회사광주은행</t>
    <phoneticPr fontId="1" type="noConversion"/>
  </si>
  <si>
    <t>광주광역시 동구 제봉로 225</t>
    <phoneticPr fontId="1" type="noConversion"/>
  </si>
  <si>
    <t>전라남도 진도군 군내면 녹진리 18</t>
    <phoneticPr fontId="1" type="noConversion"/>
  </si>
  <si>
    <t>전라남도 진도군 군내면 녹진길 78</t>
    <phoneticPr fontId="1" type="noConversion"/>
  </si>
  <si>
    <t>전라남도 진도군 군내면 진도대로 7961</t>
    <phoneticPr fontId="1" type="noConversion"/>
  </si>
  <si>
    <t>해남군 문내면 용암리 1132</t>
    <phoneticPr fontId="1" type="noConversion"/>
  </si>
  <si>
    <t>충청남도 천안시 동남구 용곡동 575 용곡동일하이빌1단지아파트 105-1104</t>
    <phoneticPr fontId="1" type="noConversion"/>
  </si>
  <si>
    <t>해남군 문내면 용암리 1001</t>
    <phoneticPr fontId="1" type="noConversion"/>
  </si>
  <si>
    <t>광주시 서구 농성동 423-7</t>
    <phoneticPr fontId="1" type="noConversion"/>
  </si>
  <si>
    <t>남제주군 서귀읍 서귀2리 319-9</t>
    <phoneticPr fontId="1" type="noConversion"/>
  </si>
  <si>
    <t>전라남도 해남군 문내면 용암길 58</t>
    <phoneticPr fontId="1" type="noConversion"/>
  </si>
  <si>
    <t>해남군 문내면 석교리 1334</t>
    <phoneticPr fontId="1" type="noConversion"/>
  </si>
  <si>
    <t>해남군 문내면 석교리 1275</t>
    <phoneticPr fontId="1" type="noConversion"/>
  </si>
  <si>
    <t>해남군 문내면 석교리 1272</t>
    <phoneticPr fontId="1" type="noConversion"/>
  </si>
  <si>
    <t>해남군 문내면 석교리 1273</t>
    <phoneticPr fontId="1" type="noConversion"/>
  </si>
  <si>
    <t>광주광역시 서구 쌍촌로51번길 9(쌍촌동)</t>
    <phoneticPr fontId="1" type="noConversion"/>
  </si>
  <si>
    <t>나주시 문평면 산호리 1107-8</t>
    <phoneticPr fontId="1" type="noConversion"/>
  </si>
  <si>
    <t>전라남도 해남군 문내면 장포길 120</t>
    <phoneticPr fontId="1" type="noConversion"/>
  </si>
  <si>
    <t>해남군 문내면 학동리 1151</t>
    <phoneticPr fontId="1" type="noConversion"/>
  </si>
  <si>
    <t>서울특별시 도봉구 시루봉로17길 48-10, 2층 (방학동)</t>
    <phoneticPr fontId="1" type="noConversion"/>
  </si>
  <si>
    <t>전라남도 무안군 삼향읍 남악로 267, 503동 1001호 (펠라시티리버뷰)</t>
    <phoneticPr fontId="1" type="noConversion"/>
  </si>
  <si>
    <t>전라남도 해남군 문내면 학동길 165-4</t>
    <phoneticPr fontId="1" type="noConversion"/>
  </si>
  <si>
    <t>해남군 문내면 선두리 483</t>
    <phoneticPr fontId="1" type="noConversion"/>
  </si>
  <si>
    <t>해남군 문내면 선두리 420</t>
  </si>
  <si>
    <t>해남군 문내면 선두리 420</t>
    <phoneticPr fontId="1" type="noConversion"/>
  </si>
  <si>
    <t>해남군 문내면 학동리 1266</t>
    <phoneticPr fontId="1" type="noConversion"/>
  </si>
  <si>
    <t>전라남도 해남군 해남읍 구교3길 26, 203동 401호 (해남구교2주공아파트)</t>
    <phoneticPr fontId="1" type="noConversion"/>
  </si>
  <si>
    <t>전라남도 해남군 문내면 하마산길 75</t>
    <phoneticPr fontId="1" type="noConversion"/>
  </si>
  <si>
    <t>김인덕</t>
    <phoneticPr fontId="1" type="noConversion"/>
  </si>
  <si>
    <t>미등기 토지</t>
    <phoneticPr fontId="1" type="noConversion"/>
  </si>
  <si>
    <t>경상남도 창원시 마산합포구 월영북15길 34-15(홍문동)</t>
    <phoneticPr fontId="1" type="noConversion"/>
  </si>
  <si>
    <t>경상남도 통영시 무전동 356-129 주영한사랑아파트 102-601</t>
    <phoneticPr fontId="1" type="noConversion"/>
  </si>
  <si>
    <t>경상남도 거제시 옥포동 551-17</t>
    <phoneticPr fontId="1" type="noConversion"/>
  </si>
  <si>
    <t>서울특별시 양천구 신정동 959-13</t>
    <phoneticPr fontId="1" type="noConversion"/>
  </si>
  <si>
    <t>50-5</t>
    <phoneticPr fontId="1" type="noConversion"/>
  </si>
  <si>
    <t>50-12</t>
    <phoneticPr fontId="1" type="noConversion"/>
  </si>
  <si>
    <t>184</t>
    <phoneticPr fontId="1" type="noConversion"/>
  </si>
  <si>
    <t>188</t>
    <phoneticPr fontId="1" type="noConversion"/>
  </si>
  <si>
    <t>1921-1</t>
    <phoneticPr fontId="1" type="noConversion"/>
  </si>
  <si>
    <t>전라남도 광양시 금호로 41, 10동 202호 (금호동, 백합아파트)</t>
    <phoneticPr fontId="1" type="noConversion"/>
  </si>
  <si>
    <t>1156-1</t>
    <phoneticPr fontId="1" type="noConversion"/>
  </si>
  <si>
    <t>1156-2</t>
    <phoneticPr fontId="1" type="noConversion"/>
  </si>
  <si>
    <t>1180</t>
    <phoneticPr fontId="1" type="noConversion"/>
  </si>
  <si>
    <t>1441-4</t>
    <phoneticPr fontId="1" type="noConversion"/>
  </si>
  <si>
    <t>1441-3</t>
    <phoneticPr fontId="1" type="noConversion"/>
  </si>
  <si>
    <t>1441-5</t>
    <phoneticPr fontId="1" type="noConversion"/>
  </si>
  <si>
    <t>1442-1</t>
    <phoneticPr fontId="1" type="noConversion"/>
  </si>
  <si>
    <t>1442-3</t>
    <phoneticPr fontId="1" type="noConversion"/>
  </si>
  <si>
    <t>1956-2</t>
    <phoneticPr fontId="1" type="noConversion"/>
  </si>
  <si>
    <t>1956-3</t>
    <phoneticPr fontId="1" type="noConversion"/>
  </si>
  <si>
    <t>1956-6</t>
    <phoneticPr fontId="1" type="noConversion"/>
  </si>
  <si>
    <t>1956-7</t>
    <phoneticPr fontId="1" type="noConversion"/>
  </si>
  <si>
    <t>1961-2</t>
    <phoneticPr fontId="1" type="noConversion"/>
  </si>
  <si>
    <t>1961-3</t>
    <phoneticPr fontId="1" type="noConversion"/>
  </si>
  <si>
    <t>2</t>
    <phoneticPr fontId="1" type="noConversion"/>
  </si>
  <si>
    <t>79</t>
    <phoneticPr fontId="1" type="noConversion"/>
  </si>
  <si>
    <t>104</t>
    <phoneticPr fontId="1" type="noConversion"/>
  </si>
  <si>
    <t>729-1</t>
    <phoneticPr fontId="1" type="noConversion"/>
  </si>
  <si>
    <t>1123</t>
    <phoneticPr fontId="1" type="noConversion"/>
  </si>
  <si>
    <t>1149</t>
    <phoneticPr fontId="1" type="noConversion"/>
  </si>
  <si>
    <t>해남군 문내면 학동리 1177</t>
    <phoneticPr fontId="1" type="noConversion"/>
  </si>
  <si>
    <t>1151</t>
    <phoneticPr fontId="1" type="noConversion"/>
  </si>
  <si>
    <t>1268-3</t>
    <phoneticPr fontId="1" type="noConversion"/>
  </si>
  <si>
    <t>1269</t>
    <phoneticPr fontId="1" type="noConversion"/>
  </si>
  <si>
    <t>전라남도 해남군 문내면 학동리 1227-1</t>
    <phoneticPr fontId="1" type="noConversion"/>
  </si>
  <si>
    <t>전라남도 해남군 문내면 문내화원로 10</t>
    <phoneticPr fontId="1" type="noConversion"/>
  </si>
  <si>
    <t>1288-3</t>
    <phoneticPr fontId="1" type="noConversion"/>
  </si>
  <si>
    <t>1430-3</t>
    <phoneticPr fontId="1" type="noConversion"/>
  </si>
  <si>
    <t>1618-3</t>
    <phoneticPr fontId="1" type="noConversion"/>
  </si>
  <si>
    <t>1618-4</t>
    <phoneticPr fontId="1" type="noConversion"/>
  </si>
  <si>
    <t>1618-5</t>
    <phoneticPr fontId="1" type="noConversion"/>
  </si>
  <si>
    <t>1618-6</t>
    <phoneticPr fontId="1" type="noConversion"/>
  </si>
  <si>
    <t>1618-7</t>
    <phoneticPr fontId="1" type="noConversion"/>
  </si>
  <si>
    <t>1618-8</t>
    <phoneticPr fontId="1" type="noConversion"/>
  </si>
  <si>
    <t>1618-9</t>
    <phoneticPr fontId="1" type="noConversion"/>
  </si>
  <si>
    <t>1144</t>
    <phoneticPr fontId="1" type="noConversion"/>
  </si>
  <si>
    <t>해남군 문내면 학동리 1068</t>
    <phoneticPr fontId="1" type="noConversion"/>
  </si>
  <si>
    <t>1431-1</t>
    <phoneticPr fontId="1" type="noConversion"/>
  </si>
  <si>
    <t>전라남도 해남군 문내면 학동리 1431-4</t>
    <phoneticPr fontId="1" type="noConversion"/>
  </si>
  <si>
    <t>해남군 문내면 석교리 1956-19</t>
    <phoneticPr fontId="1" type="noConversion"/>
  </si>
  <si>
    <t>전라남도 무안군 삼향읍 남악4로34번길 31, 104동 1102호 (남악세영리첼아파트)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</si>
</sst>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%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12" fillId="0" borderId="0"/>
    <xf numFmtId="0" fontId="7" fillId="0" borderId="0"/>
    <xf numFmtId="41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55">
    <xf numFmtId="0" fontId="0" fillId="0" borderId="0" xfId="0">
      <alignment vertical="center"/>
    </xf>
    <xf numFmtId="0" fontId="4" fillId="2" borderId="0" xfId="0" applyFont="1" applyFill="1" applyAlignment="1">
      <alignment horizontal="center" shrinkToFit="1"/>
    </xf>
    <xf numFmtId="0" fontId="3" fillId="2" borderId="0" xfId="0" applyFont="1" applyFill="1" applyAlignment="1">
      <alignment shrinkToFit="1"/>
    </xf>
    <xf numFmtId="0" fontId="4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 applyAlignment="1">
      <alignment horizontal="center" vertical="center" shrinkToFit="1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vertical="center" shrinkToFit="1"/>
    </xf>
    <xf numFmtId="0" fontId="2" fillId="0" borderId="0" xfId="0" applyFont="1" applyFill="1">
      <alignment vertical="center"/>
    </xf>
    <xf numFmtId="0" fontId="3" fillId="2" borderId="0" xfId="0" applyFont="1" applyFill="1" applyAlignment="1">
      <alignment horizontal="left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14" fontId="2" fillId="2" borderId="0" xfId="0" applyNumberFormat="1" applyFont="1" applyFill="1">
      <alignment vertical="center"/>
    </xf>
    <xf numFmtId="41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14" fontId="2" fillId="0" borderId="0" xfId="0" applyNumberFormat="1" applyFont="1" applyFill="1">
      <alignment vertical="center"/>
    </xf>
    <xf numFmtId="49" fontId="8" fillId="0" borderId="0" xfId="0" applyNumberFormat="1" applyFont="1" applyFill="1" applyAlignment="1">
      <alignment horizontal="center" vertical="center" shrinkToFit="1"/>
    </xf>
    <xf numFmtId="0" fontId="4" fillId="2" borderId="0" xfId="0" applyFont="1" applyFill="1" applyAlignment="1">
      <alignment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right" vertical="center" wrapText="1" shrinkToFit="1"/>
    </xf>
    <xf numFmtId="0" fontId="2" fillId="2" borderId="12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176" fontId="13" fillId="0" borderId="1" xfId="3" applyNumberFormat="1" applyFont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vertical="center" shrinkToFit="1"/>
    </xf>
    <xf numFmtId="0" fontId="13" fillId="0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/>
    </xf>
    <xf numFmtId="176" fontId="2" fillId="0" borderId="1" xfId="3" applyNumberFormat="1" applyFont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shrinkToFit="1"/>
      <protection locked="0"/>
    </xf>
    <xf numFmtId="49" fontId="14" fillId="0" borderId="1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left" vertical="center" shrinkToFit="1"/>
    </xf>
    <xf numFmtId="0" fontId="13" fillId="0" borderId="13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/>
    </xf>
    <xf numFmtId="176" fontId="13" fillId="0" borderId="4" xfId="3" applyNumberFormat="1" applyFont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>
      <alignment horizontal="center" vertical="center" wrapText="1" shrinkToFit="1"/>
    </xf>
    <xf numFmtId="0" fontId="2" fillId="0" borderId="4" xfId="0" applyFont="1" applyFill="1" applyBorder="1" applyAlignment="1">
      <alignment horizontal="left" vertical="center" wrapText="1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41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 shrinkToFit="1"/>
    </xf>
    <xf numFmtId="0" fontId="10" fillId="0" borderId="0" xfId="0" applyNumberFormat="1" applyFont="1" applyFill="1" applyAlignment="1">
      <alignment horizontal="center" vertical="center"/>
    </xf>
    <xf numFmtId="9" fontId="4" fillId="0" borderId="1" xfId="13" applyFont="1" applyFill="1" applyBorder="1" applyAlignment="1">
      <alignment horizontal="center" vertical="center"/>
    </xf>
    <xf numFmtId="177" fontId="4" fillId="0" borderId="1" xfId="13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 applyProtection="1">
      <alignment horizontal="center" vertical="center" wrapText="1"/>
      <protection locked="0"/>
    </xf>
    <xf numFmtId="176" fontId="13" fillId="0" borderId="4" xfId="3" applyNumberFormat="1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left" vertical="center" shrinkToFit="1"/>
    </xf>
    <xf numFmtId="0" fontId="13" fillId="0" borderId="7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0" borderId="3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shrinkToFit="1"/>
    </xf>
    <xf numFmtId="0" fontId="2" fillId="0" borderId="10" xfId="0" applyFont="1" applyFill="1" applyBorder="1" applyAlignment="1">
      <alignment vertical="center" shrinkToFit="1"/>
    </xf>
    <xf numFmtId="0" fontId="13" fillId="0" borderId="37" xfId="0" applyFont="1" applyFill="1" applyBorder="1" applyAlignment="1">
      <alignment horizontal="center" vertical="center" shrinkToFit="1"/>
    </xf>
    <xf numFmtId="0" fontId="13" fillId="0" borderId="38" xfId="0" applyFont="1" applyFill="1" applyBorder="1" applyAlignment="1">
      <alignment horizontal="center" vertical="center" shrinkToFit="1"/>
    </xf>
    <xf numFmtId="0" fontId="13" fillId="2" borderId="38" xfId="0" applyFont="1" applyFill="1" applyBorder="1" applyAlignment="1">
      <alignment horizontal="center" vertical="center"/>
    </xf>
    <xf numFmtId="49" fontId="2" fillId="0" borderId="38" xfId="0" applyNumberFormat="1" applyFont="1" applyBorder="1" applyAlignment="1">
      <alignment horizontal="center" vertical="center"/>
    </xf>
    <xf numFmtId="176" fontId="2" fillId="0" borderId="38" xfId="3" applyNumberFormat="1" applyFont="1" applyBorder="1" applyAlignment="1">
      <alignment vertical="center"/>
    </xf>
    <xf numFmtId="176" fontId="13" fillId="0" borderId="38" xfId="3" applyNumberFormat="1" applyFont="1" applyBorder="1" applyAlignment="1" applyProtection="1">
      <alignment horizontal="center" vertical="center" wrapText="1"/>
      <protection locked="0"/>
    </xf>
    <xf numFmtId="0" fontId="2" fillId="0" borderId="38" xfId="0" applyFont="1" applyFill="1" applyBorder="1" applyAlignment="1">
      <alignment horizontal="center" vertical="center" shrinkToFit="1"/>
    </xf>
    <xf numFmtId="0" fontId="2" fillId="0" borderId="38" xfId="0" applyFont="1" applyFill="1" applyBorder="1" applyAlignment="1">
      <alignment horizontal="left" vertical="center" shrinkToFit="1"/>
    </xf>
    <xf numFmtId="0" fontId="2" fillId="0" borderId="39" xfId="0" applyFont="1" applyFill="1" applyBorder="1" applyAlignment="1">
      <alignment vertical="center" shrinkToFit="1"/>
    </xf>
    <xf numFmtId="49" fontId="2" fillId="2" borderId="38" xfId="0" applyNumberFormat="1" applyFont="1" applyFill="1" applyBorder="1" applyAlignment="1">
      <alignment horizontal="center" vertical="center"/>
    </xf>
    <xf numFmtId="49" fontId="13" fillId="0" borderId="38" xfId="0" applyNumberFormat="1" applyFont="1" applyFill="1" applyBorder="1" applyAlignment="1">
      <alignment horizontal="center" vertical="center"/>
    </xf>
    <xf numFmtId="0" fontId="13" fillId="0" borderId="38" xfId="0" applyFont="1" applyFill="1" applyBorder="1" applyAlignment="1" applyProtection="1">
      <alignment horizontal="center" vertical="center" wrapText="1"/>
      <protection locked="0"/>
    </xf>
    <xf numFmtId="49" fontId="13" fillId="0" borderId="7" xfId="0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 applyProtection="1">
      <alignment horizontal="center" vertical="center" shrinkToFit="1"/>
      <protection locked="0"/>
    </xf>
    <xf numFmtId="49" fontId="13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 applyProtection="1">
      <alignment horizontal="center" vertical="center" shrinkToFit="1"/>
      <protection locked="0"/>
    </xf>
    <xf numFmtId="176" fontId="2" fillId="0" borderId="38" xfId="3" applyNumberFormat="1" applyFont="1" applyBorder="1" applyAlignment="1">
      <alignment horizontal="center" vertical="center"/>
    </xf>
    <xf numFmtId="41" fontId="13" fillId="0" borderId="7" xfId="3" applyFont="1" applyFill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 wrapText="1"/>
    </xf>
    <xf numFmtId="41" fontId="13" fillId="0" borderId="38" xfId="3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 wrapText="1" shrinkToFit="1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176" fontId="2" fillId="2" borderId="1" xfId="3" applyNumberFormat="1" applyFont="1" applyFill="1" applyBorder="1" applyAlignment="1">
      <alignment horizontal="center" vertical="center"/>
    </xf>
    <xf numFmtId="176" fontId="13" fillId="2" borderId="1" xfId="3" applyNumberFormat="1" applyFont="1" applyFill="1" applyBorder="1" applyAlignment="1" applyProtection="1">
      <alignment horizontal="center" vertical="center" wrapText="1"/>
      <protection locked="0"/>
    </xf>
    <xf numFmtId="49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shrinkToFit="1"/>
      <protection locked="0"/>
    </xf>
    <xf numFmtId="0" fontId="13" fillId="2" borderId="1" xfId="0" applyFont="1" applyFill="1" applyBorder="1" applyAlignment="1">
      <alignment horizontal="left" vertical="center" shrinkToFit="1"/>
    </xf>
    <xf numFmtId="0" fontId="2" fillId="2" borderId="12" xfId="0" applyFont="1" applyFill="1" applyBorder="1" applyAlignment="1">
      <alignment vertical="center" shrinkToFit="1"/>
    </xf>
    <xf numFmtId="0" fontId="2" fillId="2" borderId="15" xfId="0" applyFont="1" applyFill="1" applyBorder="1" applyAlignment="1">
      <alignment vertical="center" shrinkToFit="1"/>
    </xf>
    <xf numFmtId="0" fontId="13" fillId="2" borderId="8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center" vertical="center"/>
    </xf>
    <xf numFmtId="176" fontId="13" fillId="2" borderId="2" xfId="3" applyNumberFormat="1" applyFont="1" applyFill="1" applyBorder="1" applyAlignment="1">
      <alignment horizontal="center" vertical="center" shrinkToFit="1"/>
    </xf>
    <xf numFmtId="176" fontId="13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>
      <alignment horizontal="center" vertical="center" shrinkToFit="1"/>
    </xf>
    <xf numFmtId="176" fontId="2" fillId="2" borderId="1" xfId="3" applyNumberFormat="1" applyFont="1" applyFill="1" applyBorder="1" applyAlignment="1">
      <alignment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176" fontId="2" fillId="2" borderId="2" xfId="3" applyNumberFormat="1" applyFont="1" applyFill="1" applyBorder="1" applyAlignment="1">
      <alignment horizontal="center" vertical="center"/>
    </xf>
    <xf numFmtId="41" fontId="13" fillId="2" borderId="1" xfId="3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3" applyNumberFormat="1" applyFont="1" applyFill="1" applyBorder="1" applyAlignment="1">
      <alignment horizontal="center" vertical="center"/>
    </xf>
    <xf numFmtId="176" fontId="13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>
      <alignment horizontal="center" vertical="center" shrinkToFi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shrinkToFit="1"/>
    </xf>
    <xf numFmtId="176" fontId="2" fillId="2" borderId="2" xfId="3" applyNumberFormat="1" applyFont="1" applyFill="1" applyBorder="1" applyAlignment="1">
      <alignment vertical="center"/>
    </xf>
    <xf numFmtId="41" fontId="13" fillId="2" borderId="2" xfId="3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left" vertical="center" wrapText="1" shrinkToFit="1"/>
    </xf>
    <xf numFmtId="49" fontId="13" fillId="2" borderId="1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176" fontId="13" fillId="2" borderId="1" xfId="3" applyNumberFormat="1" applyFont="1" applyFill="1" applyBorder="1" applyAlignment="1" applyProtection="1">
      <alignment horizontal="center" vertical="center" wrapText="1"/>
      <protection locked="0"/>
    </xf>
    <xf numFmtId="176" fontId="2" fillId="2" borderId="1" xfId="3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center" vertical="center" shrinkToFit="1"/>
    </xf>
    <xf numFmtId="43" fontId="2" fillId="0" borderId="0" xfId="0" applyNumberFormat="1" applyFont="1" applyFill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 shrinkToFit="1"/>
      <protection locked="0"/>
    </xf>
    <xf numFmtId="49" fontId="2" fillId="2" borderId="1" xfId="0" applyNumberFormat="1" applyFont="1" applyFill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11" fillId="2" borderId="0" xfId="0" applyFont="1" applyFill="1" applyBorder="1" applyAlignment="1">
      <alignment horizontal="left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wrapText="1" shrinkToFit="1"/>
    </xf>
    <xf numFmtId="0" fontId="11" fillId="2" borderId="11" xfId="0" applyFont="1" applyFill="1" applyBorder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2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4" fillId="0" borderId="23" xfId="0" applyNumberFormat="1" applyFont="1" applyFill="1" applyBorder="1" applyAlignment="1">
      <alignment horizontal="center" vertical="center"/>
    </xf>
    <xf numFmtId="0" fontId="4" fillId="0" borderId="21" xfId="0" applyNumberFormat="1" applyFont="1" applyFill="1" applyBorder="1" applyAlignment="1">
      <alignment horizontal="center" vertical="center"/>
    </xf>
    <xf numFmtId="0" fontId="4" fillId="0" borderId="24" xfId="0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41" fontId="4" fillId="0" borderId="17" xfId="12" applyFont="1" applyFill="1" applyBorder="1" applyAlignment="1">
      <alignment horizontal="center" vertical="center"/>
    </xf>
    <xf numFmtId="41" fontId="4" fillId="0" borderId="18" xfId="12" applyFont="1" applyFill="1" applyBorder="1" applyAlignment="1">
      <alignment horizontal="center" vertical="center"/>
    </xf>
    <xf numFmtId="41" fontId="4" fillId="0" borderId="19" xfId="12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22" xfId="0" applyNumberFormat="1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 shrinkToFit="1"/>
    </xf>
    <xf numFmtId="0" fontId="13" fillId="2" borderId="9" xfId="0" applyFont="1" applyFill="1" applyBorder="1" applyAlignment="1">
      <alignment horizontal="center" vertical="center" shrinkToFit="1"/>
    </xf>
    <xf numFmtId="0" fontId="13" fillId="2" borderId="16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49" fontId="13" fillId="2" borderId="2" xfId="0" applyNumberFormat="1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/>
    </xf>
    <xf numFmtId="49" fontId="13" fillId="2" borderId="5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 shrinkToFit="1"/>
    </xf>
    <xf numFmtId="0" fontId="4" fillId="0" borderId="27" xfId="0" applyNumberFormat="1" applyFont="1" applyFill="1" applyBorder="1" applyAlignment="1">
      <alignment horizontal="center" vertical="center"/>
    </xf>
    <xf numFmtId="0" fontId="4" fillId="0" borderId="28" xfId="0" applyNumberFormat="1" applyFont="1" applyFill="1" applyBorder="1" applyAlignment="1">
      <alignment horizontal="center" vertical="center"/>
    </xf>
    <xf numFmtId="0" fontId="4" fillId="0" borderId="29" xfId="0" applyNumberFormat="1" applyFont="1" applyFill="1" applyBorder="1" applyAlignment="1">
      <alignment horizontal="center" vertical="center"/>
    </xf>
    <xf numFmtId="41" fontId="4" fillId="0" borderId="30" xfId="12" applyFont="1" applyFill="1" applyBorder="1" applyAlignment="1">
      <alignment horizontal="center" vertical="center"/>
    </xf>
    <xf numFmtId="41" fontId="4" fillId="0" borderId="28" xfId="12" applyFont="1" applyFill="1" applyBorder="1" applyAlignment="1">
      <alignment horizontal="center" vertical="center"/>
    </xf>
    <xf numFmtId="41" fontId="4" fillId="0" borderId="29" xfId="12" applyFont="1" applyFill="1" applyBorder="1" applyAlignment="1">
      <alignment horizontal="center" vertical="center"/>
    </xf>
    <xf numFmtId="0" fontId="4" fillId="0" borderId="25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76" fontId="13" fillId="2" borderId="1" xfId="3" applyNumberFormat="1" applyFont="1" applyFill="1" applyBorder="1" applyAlignment="1" applyProtection="1">
      <alignment horizontal="center" vertical="center" wrapText="1"/>
      <protection locked="0"/>
    </xf>
    <xf numFmtId="176" fontId="2" fillId="2" borderId="1" xfId="3" applyNumberFormat="1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76" fontId="13" fillId="2" borderId="2" xfId="3" applyNumberFormat="1" applyFont="1" applyFill="1" applyBorder="1" applyAlignment="1" applyProtection="1">
      <alignment horizontal="center" vertical="center" wrapText="1"/>
      <protection locked="0"/>
    </xf>
    <xf numFmtId="176" fontId="13" fillId="2" borderId="3" xfId="3" applyNumberFormat="1" applyFont="1" applyFill="1" applyBorder="1" applyAlignment="1" applyProtection="1">
      <alignment horizontal="center" vertical="center" wrapText="1"/>
      <protection locked="0"/>
    </xf>
    <xf numFmtId="176" fontId="13" fillId="2" borderId="5" xfId="3" applyNumberFormat="1" applyFont="1" applyFill="1" applyBorder="1" applyAlignment="1" applyProtection="1">
      <alignment horizontal="center" vertical="center" wrapText="1"/>
      <protection locked="0"/>
    </xf>
    <xf numFmtId="176" fontId="13" fillId="2" borderId="2" xfId="3" applyNumberFormat="1" applyFont="1" applyFill="1" applyBorder="1" applyAlignment="1">
      <alignment horizontal="center" vertical="center" shrinkToFit="1"/>
    </xf>
    <xf numFmtId="176" fontId="13" fillId="2" borderId="3" xfId="3" applyNumberFormat="1" applyFont="1" applyFill="1" applyBorder="1" applyAlignment="1">
      <alignment horizontal="center" vertical="center" shrinkToFit="1"/>
    </xf>
    <xf numFmtId="176" fontId="13" fillId="2" borderId="5" xfId="3" applyNumberFormat="1" applyFont="1" applyFill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9" fontId="13" fillId="2" borderId="2" xfId="0" applyNumberFormat="1" applyFont="1" applyFill="1" applyBorder="1" applyAlignment="1">
      <alignment horizontal="center" vertical="center" shrinkToFit="1"/>
    </xf>
    <xf numFmtId="49" fontId="13" fillId="2" borderId="3" xfId="0" applyNumberFormat="1" applyFont="1" applyFill="1" applyBorder="1" applyAlignment="1">
      <alignment horizontal="center" vertical="center" shrinkToFit="1"/>
    </xf>
    <xf numFmtId="49" fontId="13" fillId="2" borderId="5" xfId="0" applyNumberFormat="1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center" vertical="center" shrinkToFit="1"/>
    </xf>
    <xf numFmtId="49" fontId="2" fillId="2" borderId="3" xfId="0" applyNumberFormat="1" applyFont="1" applyFill="1" applyBorder="1" applyAlignment="1">
      <alignment horizontal="center" vertical="center" shrinkToFit="1"/>
    </xf>
    <xf numFmtId="49" fontId="2" fillId="2" borderId="5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176" fontId="2" fillId="2" borderId="5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 shrinkToFit="1"/>
    </xf>
    <xf numFmtId="0" fontId="4" fillId="0" borderId="17" xfId="0" applyNumberFormat="1" applyFont="1" applyFill="1" applyBorder="1" applyAlignment="1">
      <alignment horizontal="center" vertical="center"/>
    </xf>
    <xf numFmtId="0" fontId="4" fillId="0" borderId="26" xfId="0" applyNumberFormat="1" applyFont="1" applyFill="1" applyBorder="1" applyAlignment="1">
      <alignment horizontal="center" vertical="center"/>
    </xf>
    <xf numFmtId="0" fontId="4" fillId="0" borderId="30" xfId="0" applyNumberFormat="1" applyFont="1" applyFill="1" applyBorder="1" applyAlignment="1">
      <alignment horizontal="center" vertical="center"/>
    </xf>
    <xf numFmtId="0" fontId="4" fillId="0" borderId="31" xfId="0" applyNumberFormat="1" applyFont="1" applyFill="1" applyBorder="1" applyAlignment="1">
      <alignment horizontal="center" vertical="center"/>
    </xf>
    <xf numFmtId="176" fontId="13" fillId="0" borderId="33" xfId="3" applyNumberFormat="1" applyFont="1" applyBorder="1" applyAlignment="1" applyProtection="1">
      <alignment horizontal="center" vertical="center" wrapText="1"/>
      <protection locked="0"/>
    </xf>
    <xf numFmtId="176" fontId="13" fillId="0" borderId="3" xfId="3" applyNumberFormat="1" applyFont="1" applyBorder="1" applyAlignment="1" applyProtection="1">
      <alignment horizontal="center" vertical="center" wrapText="1"/>
      <protection locked="0"/>
    </xf>
    <xf numFmtId="176" fontId="13" fillId="0" borderId="36" xfId="3" applyNumberFormat="1" applyFont="1" applyBorder="1" applyAlignment="1" applyProtection="1">
      <alignment horizontal="center" vertical="center" wrapText="1"/>
      <protection locked="0"/>
    </xf>
    <xf numFmtId="0" fontId="13" fillId="0" borderId="32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5" xfId="0" applyFont="1" applyFill="1" applyBorder="1" applyAlignment="1">
      <alignment horizontal="center" vertical="center" shrinkToFit="1"/>
    </xf>
    <xf numFmtId="0" fontId="13" fillId="0" borderId="33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shrinkToFit="1"/>
    </xf>
    <xf numFmtId="0" fontId="13" fillId="0" borderId="36" xfId="0" applyFont="1" applyFill="1" applyBorder="1" applyAlignment="1">
      <alignment horizontal="center" vertical="center" shrinkToFit="1"/>
    </xf>
    <xf numFmtId="49" fontId="2" fillId="0" borderId="3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6" xfId="0" applyNumberFormat="1" applyFont="1" applyBorder="1" applyAlignment="1">
      <alignment horizontal="center" vertical="center"/>
    </xf>
    <xf numFmtId="176" fontId="13" fillId="0" borderId="33" xfId="3" applyNumberFormat="1" applyFont="1" applyFill="1" applyBorder="1" applyAlignment="1">
      <alignment horizontal="center" vertical="center" shrinkToFit="1"/>
    </xf>
    <xf numFmtId="176" fontId="13" fillId="0" borderId="3" xfId="3" applyNumberFormat="1" applyFont="1" applyFill="1" applyBorder="1" applyAlignment="1">
      <alignment horizontal="center" vertical="center" shrinkToFit="1"/>
    </xf>
    <xf numFmtId="176" fontId="13" fillId="0" borderId="36" xfId="3" applyNumberFormat="1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36" xfId="0" applyFont="1" applyFill="1" applyBorder="1" applyAlignment="1">
      <alignment horizontal="center" vertical="center" shrinkToFit="1"/>
    </xf>
    <xf numFmtId="176" fontId="2" fillId="0" borderId="33" xfId="3" applyNumberFormat="1" applyFont="1" applyBorder="1" applyAlignment="1">
      <alignment horizontal="center" vertical="center"/>
    </xf>
    <xf numFmtId="176" fontId="2" fillId="0" borderId="3" xfId="3" applyNumberFormat="1" applyFont="1" applyBorder="1" applyAlignment="1">
      <alignment horizontal="center" vertical="center"/>
    </xf>
    <xf numFmtId="176" fontId="2" fillId="0" borderId="36" xfId="3" applyNumberFormat="1" applyFont="1" applyBorder="1" applyAlignment="1">
      <alignment horizontal="center" vertical="center"/>
    </xf>
  </cellXfs>
  <cellStyles count="15">
    <cellStyle name="백분율" xfId="13" builtinId="5"/>
    <cellStyle name="쉼표 [0]" xfId="12" builtinId="6"/>
    <cellStyle name="쉼표 [0] 2" xfId="3" xr:uid="{00000000-0005-0000-0000-000001000000}"/>
    <cellStyle name="쉼표 [0] 3" xfId="9" xr:uid="{00000000-0005-0000-0000-000002000000}"/>
    <cellStyle name="표준" xfId="0" builtinId="0"/>
    <cellStyle name="표준 10 3" xfId="4" xr:uid="{00000000-0005-0000-0000-000004000000}"/>
    <cellStyle name="표준 11 9 2" xfId="14" xr:uid="{EEB24B4B-FED8-4DCB-A3B5-B5FB62D5D793}"/>
    <cellStyle name="표준 2" xfId="2" xr:uid="{00000000-0005-0000-0000-000005000000}"/>
    <cellStyle name="표준 2 14" xfId="10" xr:uid="{00000000-0005-0000-0000-000006000000}"/>
    <cellStyle name="표준 2 2" xfId="5" xr:uid="{00000000-0005-0000-0000-000007000000}"/>
    <cellStyle name="표준 3 2" xfId="7" xr:uid="{00000000-0005-0000-0000-000008000000}"/>
    <cellStyle name="표준 3 2 2" xfId="8" xr:uid="{00000000-0005-0000-0000-000009000000}"/>
    <cellStyle name="표준 3 3" xfId="6" xr:uid="{00000000-0005-0000-0000-00000A000000}"/>
    <cellStyle name="표준 3 8" xfId="11" xr:uid="{00000000-0005-0000-0000-00000B000000}"/>
    <cellStyle name="표준 4" xfId="1" xr:uid="{00000000-0005-0000-0000-00000C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S70"/>
  <sheetViews>
    <sheetView tabSelected="1" view="pageBreakPreview" topLeftCell="A46" zoomScale="85" zoomScaleNormal="85" zoomScaleSheetLayoutView="85" workbookViewId="0">
      <selection activeCell="L64" sqref="L64"/>
    </sheetView>
  </sheetViews>
  <sheetFormatPr defaultColWidth="9" defaultRowHeight="20.100000000000001" customHeight="1" x14ac:dyDescent="0.3"/>
  <cols>
    <col min="1" max="1" width="7" style="5" customWidth="1"/>
    <col min="2" max="4" width="6.625" style="7" customWidth="1"/>
    <col min="5" max="5" width="8.375" style="7" customWidth="1"/>
    <col min="6" max="6" width="8.375" style="16" customWidth="1"/>
    <col min="7" max="7" width="4.875" style="6" customWidth="1"/>
    <col min="8" max="8" width="10.625" style="13" customWidth="1"/>
    <col min="9" max="9" width="10.625" style="14" customWidth="1"/>
    <col min="10" max="10" width="11.875" style="11" customWidth="1"/>
    <col min="11" max="11" width="38.875" style="18" customWidth="1"/>
    <col min="12" max="12" width="18.125" style="5" customWidth="1"/>
    <col min="13" max="13" width="32.125" style="9" customWidth="1"/>
    <col min="14" max="14" width="11.625" style="5" customWidth="1"/>
    <col min="15" max="16" width="4.125" style="5" customWidth="1"/>
    <col min="17" max="17" width="7.25" style="6" customWidth="1"/>
    <col min="18" max="18" width="33.75" style="4" customWidth="1"/>
    <col min="19" max="19" width="40.875" style="4" customWidth="1"/>
    <col min="20" max="16384" width="9" style="4"/>
  </cols>
  <sheetData>
    <row r="1" spans="1:19" ht="57.75" customHeight="1" x14ac:dyDescent="0.3">
      <c r="A1" s="152" t="s">
        <v>121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</row>
    <row r="2" spans="1:19" ht="30" customHeight="1" thickBot="1" x14ac:dyDescent="0.35">
      <c r="A2" s="153" t="s">
        <v>104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59"/>
      <c r="M2" s="59"/>
      <c r="N2" s="59"/>
      <c r="O2" s="59"/>
      <c r="P2" s="59"/>
      <c r="Q2" s="59"/>
    </row>
    <row r="3" spans="1:19" ht="30" customHeight="1" x14ac:dyDescent="0.3">
      <c r="A3" s="169" t="s">
        <v>105</v>
      </c>
      <c r="B3" s="162"/>
      <c r="C3" s="170"/>
      <c r="D3" s="161" t="s">
        <v>106</v>
      </c>
      <c r="E3" s="162"/>
      <c r="F3" s="162"/>
      <c r="G3" s="170"/>
      <c r="H3" s="161" t="s">
        <v>107</v>
      </c>
      <c r="I3" s="170"/>
      <c r="J3" s="161" t="s">
        <v>108</v>
      </c>
      <c r="K3" s="162"/>
      <c r="L3" s="170"/>
      <c r="M3" s="62" t="s">
        <v>109</v>
      </c>
      <c r="N3" s="161" t="s">
        <v>110</v>
      </c>
      <c r="O3" s="162"/>
      <c r="P3" s="162"/>
      <c r="Q3" s="163"/>
    </row>
    <row r="4" spans="1:19" ht="30" customHeight="1" x14ac:dyDescent="0.3">
      <c r="A4" s="192" t="s">
        <v>111</v>
      </c>
      <c r="B4" s="193"/>
      <c r="C4" s="194"/>
      <c r="D4" s="166">
        <v>281</v>
      </c>
      <c r="E4" s="167"/>
      <c r="F4" s="167"/>
      <c r="G4" s="168"/>
      <c r="H4" s="164" t="s">
        <v>115</v>
      </c>
      <c r="I4" s="165"/>
      <c r="J4" s="166">
        <v>34808</v>
      </c>
      <c r="K4" s="167"/>
      <c r="L4" s="168"/>
      <c r="M4" s="61">
        <f>J4/$J$7</f>
        <v>0.67619861683114457</v>
      </c>
      <c r="N4" s="164"/>
      <c r="O4" s="195"/>
      <c r="P4" s="195"/>
      <c r="Q4" s="196"/>
    </row>
    <row r="5" spans="1:19" ht="30" customHeight="1" x14ac:dyDescent="0.3">
      <c r="A5" s="192" t="s">
        <v>112</v>
      </c>
      <c r="B5" s="193"/>
      <c r="C5" s="194"/>
      <c r="D5" s="166">
        <v>76</v>
      </c>
      <c r="E5" s="167"/>
      <c r="F5" s="167"/>
      <c r="G5" s="168"/>
      <c r="H5" s="164" t="s">
        <v>115</v>
      </c>
      <c r="I5" s="165"/>
      <c r="J5" s="166">
        <v>3454.1</v>
      </c>
      <c r="K5" s="167"/>
      <c r="L5" s="168"/>
      <c r="M5" s="61">
        <f>J5/$J$7</f>
        <v>6.7101173362343614E-2</v>
      </c>
      <c r="N5" s="164"/>
      <c r="O5" s="195"/>
      <c r="P5" s="195"/>
      <c r="Q5" s="196"/>
    </row>
    <row r="6" spans="1:19" ht="30" customHeight="1" x14ac:dyDescent="0.3">
      <c r="A6" s="192" t="s">
        <v>113</v>
      </c>
      <c r="B6" s="193"/>
      <c r="C6" s="194"/>
      <c r="D6" s="166">
        <v>129</v>
      </c>
      <c r="E6" s="167"/>
      <c r="F6" s="167"/>
      <c r="G6" s="168"/>
      <c r="H6" s="164" t="s">
        <v>115</v>
      </c>
      <c r="I6" s="165"/>
      <c r="J6" s="166">
        <v>13213.9</v>
      </c>
      <c r="K6" s="167"/>
      <c r="L6" s="168"/>
      <c r="M6" s="61">
        <f>J6/$J$7</f>
        <v>0.25670020980651176</v>
      </c>
      <c r="N6" s="164"/>
      <c r="O6" s="195"/>
      <c r="P6" s="195"/>
      <c r="Q6" s="196"/>
    </row>
    <row r="7" spans="1:19" ht="30" customHeight="1" thickBot="1" x14ac:dyDescent="0.35">
      <c r="A7" s="186" t="s">
        <v>114</v>
      </c>
      <c r="B7" s="187"/>
      <c r="C7" s="188"/>
      <c r="D7" s="189">
        <f>SUM(D4:G6)</f>
        <v>486</v>
      </c>
      <c r="E7" s="190"/>
      <c r="F7" s="190"/>
      <c r="G7" s="191"/>
      <c r="H7" s="199" t="s">
        <v>115</v>
      </c>
      <c r="I7" s="200"/>
      <c r="J7" s="189">
        <f>SUM(J4:L6)</f>
        <v>51476</v>
      </c>
      <c r="K7" s="190"/>
      <c r="L7" s="191"/>
      <c r="M7" s="149">
        <v>1</v>
      </c>
      <c r="N7" s="199"/>
      <c r="O7" s="207"/>
      <c r="P7" s="207"/>
      <c r="Q7" s="208"/>
    </row>
    <row r="8" spans="1:19" ht="28.5" customHeight="1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</row>
    <row r="9" spans="1:19" s="3" customFormat="1" ht="27.75" customHeight="1" thickBot="1" x14ac:dyDescent="0.35">
      <c r="A9" s="153" t="s">
        <v>116</v>
      </c>
      <c r="B9" s="153"/>
      <c r="C9" s="153"/>
      <c r="D9" s="153"/>
      <c r="E9" s="153"/>
      <c r="F9" s="153"/>
      <c r="G9" s="153"/>
      <c r="H9" s="153"/>
      <c r="I9" s="153"/>
      <c r="J9" s="10"/>
      <c r="K9" s="17"/>
      <c r="L9" s="19"/>
      <c r="M9" s="154"/>
      <c r="N9" s="154"/>
      <c r="O9" s="1"/>
      <c r="P9" s="1"/>
      <c r="Q9" s="2"/>
    </row>
    <row r="10" spans="1:19" ht="39.75" customHeight="1" x14ac:dyDescent="0.3">
      <c r="A10" s="155" t="s">
        <v>100</v>
      </c>
      <c r="B10" s="157" t="s">
        <v>0</v>
      </c>
      <c r="C10" s="157"/>
      <c r="D10" s="157"/>
      <c r="E10" s="157" t="s">
        <v>1</v>
      </c>
      <c r="F10" s="157"/>
      <c r="G10" s="157" t="s">
        <v>2</v>
      </c>
      <c r="H10" s="157" t="s">
        <v>98</v>
      </c>
      <c r="I10" s="157"/>
      <c r="J10" s="157" t="s">
        <v>31</v>
      </c>
      <c r="K10" s="157"/>
      <c r="L10" s="157" t="s">
        <v>3</v>
      </c>
      <c r="M10" s="157"/>
      <c r="N10" s="157"/>
      <c r="O10" s="157" t="s">
        <v>4</v>
      </c>
      <c r="P10" s="157"/>
      <c r="Q10" s="158" t="s">
        <v>5</v>
      </c>
    </row>
    <row r="11" spans="1:19" ht="39.75" customHeight="1" x14ac:dyDescent="0.3">
      <c r="A11" s="156"/>
      <c r="B11" s="52" t="s">
        <v>6</v>
      </c>
      <c r="C11" s="52" t="s">
        <v>7</v>
      </c>
      <c r="D11" s="52" t="s">
        <v>8</v>
      </c>
      <c r="E11" s="52" t="s">
        <v>9</v>
      </c>
      <c r="F11" s="53" t="s">
        <v>14</v>
      </c>
      <c r="G11" s="160"/>
      <c r="H11" s="55" t="s">
        <v>29</v>
      </c>
      <c r="I11" s="56" t="s">
        <v>30</v>
      </c>
      <c r="J11" s="57" t="s">
        <v>101</v>
      </c>
      <c r="K11" s="52" t="s">
        <v>10</v>
      </c>
      <c r="L11" s="58" t="s">
        <v>101</v>
      </c>
      <c r="M11" s="52" t="s">
        <v>11</v>
      </c>
      <c r="N11" s="58" t="s">
        <v>102</v>
      </c>
      <c r="O11" s="52" t="s">
        <v>12</v>
      </c>
      <c r="P11" s="52" t="s">
        <v>13</v>
      </c>
      <c r="Q11" s="159"/>
      <c r="S11" s="12"/>
    </row>
    <row r="12" spans="1:19" ht="33.75" customHeight="1" x14ac:dyDescent="0.3">
      <c r="A12" s="25" t="s">
        <v>99</v>
      </c>
      <c r="B12" s="22"/>
      <c r="C12" s="22"/>
      <c r="D12" s="22"/>
      <c r="E12" s="22"/>
      <c r="F12" s="23"/>
      <c r="G12" s="22"/>
      <c r="H12" s="26">
        <f>SUM(H13:H69)</f>
        <v>79074</v>
      </c>
      <c r="I12" s="27">
        <f>SUM(I13:I69)</f>
        <v>4292</v>
      </c>
      <c r="J12" s="24"/>
      <c r="K12" s="22"/>
      <c r="L12" s="22"/>
      <c r="M12" s="22"/>
      <c r="N12" s="22"/>
      <c r="O12" s="22"/>
      <c r="P12" s="22"/>
      <c r="Q12" s="28"/>
      <c r="S12" s="12"/>
    </row>
    <row r="13" spans="1:19" ht="39.950000000000003" customHeight="1" x14ac:dyDescent="0.3">
      <c r="A13" s="171">
        <v>1</v>
      </c>
      <c r="B13" s="183" t="s">
        <v>120</v>
      </c>
      <c r="C13" s="183" t="s">
        <v>122</v>
      </c>
      <c r="D13" s="183" t="s">
        <v>123</v>
      </c>
      <c r="E13" s="180" t="s">
        <v>268</v>
      </c>
      <c r="F13" s="177" t="s">
        <v>126</v>
      </c>
      <c r="G13" s="174" t="s">
        <v>24</v>
      </c>
      <c r="H13" s="204">
        <v>7023</v>
      </c>
      <c r="I13" s="201">
        <v>175</v>
      </c>
      <c r="J13" s="101" t="s">
        <v>127</v>
      </c>
      <c r="K13" s="143" t="s">
        <v>264</v>
      </c>
      <c r="L13" s="101"/>
      <c r="M13" s="106"/>
      <c r="N13" s="98"/>
      <c r="O13" s="98">
        <v>3</v>
      </c>
      <c r="P13" s="98">
        <v>10</v>
      </c>
      <c r="Q13" s="107"/>
    </row>
    <row r="14" spans="1:19" ht="39.950000000000003" customHeight="1" x14ac:dyDescent="0.3">
      <c r="A14" s="172"/>
      <c r="B14" s="184"/>
      <c r="C14" s="184"/>
      <c r="D14" s="184"/>
      <c r="E14" s="181"/>
      <c r="F14" s="178"/>
      <c r="G14" s="175"/>
      <c r="H14" s="205"/>
      <c r="I14" s="202"/>
      <c r="J14" s="101" t="s">
        <v>124</v>
      </c>
      <c r="K14" s="143" t="s">
        <v>265</v>
      </c>
      <c r="L14" s="101"/>
      <c r="M14" s="106"/>
      <c r="N14" s="98"/>
      <c r="O14" s="98">
        <v>2</v>
      </c>
      <c r="P14" s="98">
        <v>10</v>
      </c>
      <c r="Q14" s="108"/>
    </row>
    <row r="15" spans="1:19" ht="39.950000000000003" customHeight="1" x14ac:dyDescent="0.3">
      <c r="A15" s="173"/>
      <c r="B15" s="185"/>
      <c r="C15" s="185"/>
      <c r="D15" s="185"/>
      <c r="E15" s="182"/>
      <c r="F15" s="179"/>
      <c r="G15" s="176"/>
      <c r="H15" s="206"/>
      <c r="I15" s="203"/>
      <c r="J15" s="101" t="s">
        <v>125</v>
      </c>
      <c r="K15" s="101" t="s">
        <v>266</v>
      </c>
      <c r="L15" s="101"/>
      <c r="M15" s="106"/>
      <c r="N15" s="98"/>
      <c r="O15" s="98">
        <v>1</v>
      </c>
      <c r="P15" s="98">
        <v>2</v>
      </c>
      <c r="Q15" s="108"/>
    </row>
    <row r="16" spans="1:19" ht="39.950000000000003" customHeight="1" x14ac:dyDescent="0.3">
      <c r="A16" s="109">
        <v>2</v>
      </c>
      <c r="B16" s="110" t="s">
        <v>120</v>
      </c>
      <c r="C16" s="110" t="s">
        <v>122</v>
      </c>
      <c r="D16" s="110" t="s">
        <v>123</v>
      </c>
      <c r="E16" s="111" t="s">
        <v>269</v>
      </c>
      <c r="F16" s="111" t="s">
        <v>128</v>
      </c>
      <c r="G16" s="111" t="s">
        <v>15</v>
      </c>
      <c r="H16" s="112">
        <v>1040</v>
      </c>
      <c r="I16" s="113">
        <v>191</v>
      </c>
      <c r="J16" s="101" t="s">
        <v>129</v>
      </c>
      <c r="K16" s="101" t="s">
        <v>267</v>
      </c>
      <c r="L16" s="98"/>
      <c r="M16" s="96"/>
      <c r="N16" s="98"/>
      <c r="O16" s="98">
        <v>1</v>
      </c>
      <c r="P16" s="98">
        <v>1</v>
      </c>
      <c r="Q16" s="108"/>
    </row>
    <row r="17" spans="1:19" ht="39.950000000000003" customHeight="1" x14ac:dyDescent="0.3">
      <c r="A17" s="109">
        <v>3</v>
      </c>
      <c r="B17" s="110" t="s">
        <v>130</v>
      </c>
      <c r="C17" s="110" t="s">
        <v>131</v>
      </c>
      <c r="D17" s="110" t="s">
        <v>132</v>
      </c>
      <c r="E17" s="111" t="s">
        <v>270</v>
      </c>
      <c r="F17" s="111" t="s">
        <v>133</v>
      </c>
      <c r="G17" s="111" t="s">
        <v>143</v>
      </c>
      <c r="H17" s="112">
        <v>287</v>
      </c>
      <c r="I17" s="113">
        <v>96</v>
      </c>
      <c r="J17" s="101" t="s">
        <v>134</v>
      </c>
      <c r="K17" s="101" t="s">
        <v>236</v>
      </c>
      <c r="L17" s="98"/>
      <c r="M17" s="96"/>
      <c r="N17" s="98"/>
      <c r="O17" s="98">
        <v>1</v>
      </c>
      <c r="P17" s="98">
        <v>1</v>
      </c>
      <c r="Q17" s="107"/>
    </row>
    <row r="18" spans="1:19" ht="39.950000000000003" customHeight="1" x14ac:dyDescent="0.3">
      <c r="A18" s="114">
        <f>A17+1</f>
        <v>4</v>
      </c>
      <c r="B18" s="101" t="s">
        <v>120</v>
      </c>
      <c r="C18" s="101" t="s">
        <v>122</v>
      </c>
      <c r="D18" s="101" t="s">
        <v>123</v>
      </c>
      <c r="E18" s="35">
        <v>188</v>
      </c>
      <c r="F18" s="38" t="s">
        <v>228</v>
      </c>
      <c r="G18" s="38" t="s">
        <v>143</v>
      </c>
      <c r="H18" s="115">
        <v>2615</v>
      </c>
      <c r="I18" s="103">
        <v>141</v>
      </c>
      <c r="J18" s="35" t="s">
        <v>135</v>
      </c>
      <c r="K18" s="101" t="s">
        <v>237</v>
      </c>
      <c r="L18" s="98"/>
      <c r="M18" s="96"/>
      <c r="N18" s="98"/>
      <c r="O18" s="98">
        <v>1</v>
      </c>
      <c r="P18" s="98">
        <v>1</v>
      </c>
      <c r="Q18" s="107"/>
    </row>
    <row r="19" spans="1:19" ht="39.950000000000003" customHeight="1" x14ac:dyDescent="0.3">
      <c r="A19" s="114">
        <f t="shared" ref="A19:A20" si="0">A18+1</f>
        <v>5</v>
      </c>
      <c r="B19" s="101" t="s">
        <v>120</v>
      </c>
      <c r="C19" s="101" t="s">
        <v>122</v>
      </c>
      <c r="D19" s="101" t="s">
        <v>123</v>
      </c>
      <c r="E19" s="38" t="s">
        <v>271</v>
      </c>
      <c r="F19" s="38" t="s">
        <v>227</v>
      </c>
      <c r="G19" s="38" t="s">
        <v>143</v>
      </c>
      <c r="H19" s="115">
        <v>2615</v>
      </c>
      <c r="I19" s="103">
        <v>15</v>
      </c>
      <c r="J19" s="116" t="s">
        <v>134</v>
      </c>
      <c r="K19" s="121" t="s">
        <v>237</v>
      </c>
      <c r="L19" s="98"/>
      <c r="M19" s="96"/>
      <c r="N19" s="98"/>
      <c r="O19" s="98">
        <v>1</v>
      </c>
      <c r="P19" s="98">
        <v>1</v>
      </c>
      <c r="Q19" s="107"/>
    </row>
    <row r="20" spans="1:19" ht="39.950000000000003" customHeight="1" x14ac:dyDescent="0.3">
      <c r="A20" s="114">
        <f t="shared" si="0"/>
        <v>6</v>
      </c>
      <c r="B20" s="101" t="s">
        <v>120</v>
      </c>
      <c r="C20" s="101" t="s">
        <v>122</v>
      </c>
      <c r="D20" s="101" t="s">
        <v>136</v>
      </c>
      <c r="E20" s="38" t="s">
        <v>272</v>
      </c>
      <c r="F20" s="38" t="s">
        <v>137</v>
      </c>
      <c r="G20" s="38" t="s">
        <v>15</v>
      </c>
      <c r="H20" s="115">
        <v>2558</v>
      </c>
      <c r="I20" s="103">
        <v>14</v>
      </c>
      <c r="J20" s="116" t="s">
        <v>138</v>
      </c>
      <c r="K20" s="121" t="s">
        <v>238</v>
      </c>
      <c r="L20" s="98"/>
      <c r="M20" s="96"/>
      <c r="N20" s="98"/>
      <c r="O20" s="98">
        <v>1</v>
      </c>
      <c r="P20" s="98">
        <v>1</v>
      </c>
      <c r="Q20" s="107"/>
    </row>
    <row r="21" spans="1:19" ht="39.950000000000003" customHeight="1" x14ac:dyDescent="0.3">
      <c r="A21" s="139">
        <v>7</v>
      </c>
      <c r="B21" s="139" t="s">
        <v>139</v>
      </c>
      <c r="C21" s="139" t="s">
        <v>140</v>
      </c>
      <c r="D21" s="139" t="s">
        <v>141</v>
      </c>
      <c r="E21" s="138" t="s">
        <v>274</v>
      </c>
      <c r="F21" s="138" t="s">
        <v>142</v>
      </c>
      <c r="G21" s="138" t="s">
        <v>143</v>
      </c>
      <c r="H21" s="137">
        <v>513</v>
      </c>
      <c r="I21" s="136">
        <v>79</v>
      </c>
      <c r="J21" s="104" t="s">
        <v>144</v>
      </c>
      <c r="K21" s="147" t="s">
        <v>273</v>
      </c>
      <c r="L21" s="140"/>
      <c r="M21" s="140"/>
      <c r="N21" s="140"/>
      <c r="O21" s="140">
        <v>1</v>
      </c>
      <c r="P21" s="140">
        <v>1</v>
      </c>
      <c r="Q21" s="28"/>
    </row>
    <row r="22" spans="1:19" ht="39.950000000000003" customHeight="1" x14ac:dyDescent="0.3">
      <c r="A22" s="139">
        <v>8</v>
      </c>
      <c r="B22" s="139" t="s">
        <v>139</v>
      </c>
      <c r="C22" s="139" t="s">
        <v>140</v>
      </c>
      <c r="D22" s="139" t="s">
        <v>141</v>
      </c>
      <c r="E22" s="138" t="s">
        <v>274</v>
      </c>
      <c r="F22" s="138" t="s">
        <v>145</v>
      </c>
      <c r="G22" s="138" t="s">
        <v>143</v>
      </c>
      <c r="H22" s="137">
        <v>513</v>
      </c>
      <c r="I22" s="136">
        <v>71</v>
      </c>
      <c r="J22" s="104" t="s">
        <v>144</v>
      </c>
      <c r="K22" s="147" t="s">
        <v>273</v>
      </c>
      <c r="L22" s="140"/>
      <c r="M22" s="140"/>
      <c r="N22" s="140"/>
      <c r="O22" s="140">
        <v>1</v>
      </c>
      <c r="P22" s="140">
        <v>1</v>
      </c>
      <c r="Q22" s="28"/>
    </row>
    <row r="23" spans="1:19" ht="39.950000000000003" customHeight="1" x14ac:dyDescent="0.3">
      <c r="A23" s="139">
        <v>9</v>
      </c>
      <c r="B23" s="139" t="s">
        <v>139</v>
      </c>
      <c r="C23" s="139" t="s">
        <v>140</v>
      </c>
      <c r="D23" s="139" t="s">
        <v>141</v>
      </c>
      <c r="E23" s="138" t="s">
        <v>275</v>
      </c>
      <c r="F23" s="138" t="s">
        <v>146</v>
      </c>
      <c r="G23" s="138" t="s">
        <v>149</v>
      </c>
      <c r="H23" s="137">
        <v>754</v>
      </c>
      <c r="I23" s="136">
        <v>91</v>
      </c>
      <c r="J23" s="104" t="s">
        <v>144</v>
      </c>
      <c r="K23" s="147" t="s">
        <v>273</v>
      </c>
      <c r="L23" s="140"/>
      <c r="M23" s="140"/>
      <c r="N23" s="140"/>
      <c r="O23" s="140">
        <v>1</v>
      </c>
      <c r="P23" s="140">
        <v>1</v>
      </c>
      <c r="Q23" s="28"/>
    </row>
    <row r="24" spans="1:19" ht="39.950000000000003" customHeight="1" x14ac:dyDescent="0.3">
      <c r="A24" s="101">
        <v>10</v>
      </c>
      <c r="B24" s="101" t="s">
        <v>139</v>
      </c>
      <c r="C24" s="101" t="s">
        <v>140</v>
      </c>
      <c r="D24" s="101" t="s">
        <v>141</v>
      </c>
      <c r="E24" s="38" t="s">
        <v>148</v>
      </c>
      <c r="F24" s="38" t="s">
        <v>147</v>
      </c>
      <c r="G24" s="38" t="s">
        <v>143</v>
      </c>
      <c r="H24" s="102">
        <v>2789</v>
      </c>
      <c r="I24" s="103">
        <v>164</v>
      </c>
      <c r="J24" s="104" t="s">
        <v>229</v>
      </c>
      <c r="K24" s="105" t="s">
        <v>239</v>
      </c>
      <c r="L24" s="98"/>
      <c r="M24" s="98"/>
      <c r="N24" s="98"/>
      <c r="O24" s="98">
        <v>1</v>
      </c>
      <c r="P24" s="98">
        <v>3</v>
      </c>
      <c r="Q24" s="28"/>
    </row>
    <row r="25" spans="1:19" ht="39.950000000000003" customHeight="1" x14ac:dyDescent="0.3">
      <c r="A25" s="135">
        <v>11</v>
      </c>
      <c r="B25" s="101" t="s">
        <v>150</v>
      </c>
      <c r="C25" s="101" t="s">
        <v>151</v>
      </c>
      <c r="D25" s="101" t="s">
        <v>152</v>
      </c>
      <c r="E25" s="38" t="s">
        <v>276</v>
      </c>
      <c r="F25" s="38" t="s">
        <v>153</v>
      </c>
      <c r="G25" s="38" t="s">
        <v>15</v>
      </c>
      <c r="H25" s="115">
        <v>2247</v>
      </c>
      <c r="I25" s="103">
        <v>108</v>
      </c>
      <c r="J25" s="116" t="s">
        <v>154</v>
      </c>
      <c r="K25" s="117" t="s">
        <v>240</v>
      </c>
      <c r="L25" s="98"/>
      <c r="M25" s="96"/>
      <c r="N25" s="98"/>
      <c r="O25" s="98">
        <v>1</v>
      </c>
      <c r="P25" s="98">
        <v>1</v>
      </c>
      <c r="Q25" s="107"/>
      <c r="S25" s="12"/>
    </row>
    <row r="26" spans="1:19" ht="39.950000000000003" customHeight="1" x14ac:dyDescent="0.3">
      <c r="A26" s="135">
        <v>12</v>
      </c>
      <c r="B26" s="101" t="s">
        <v>150</v>
      </c>
      <c r="C26" s="101" t="s">
        <v>151</v>
      </c>
      <c r="D26" s="101" t="s">
        <v>152</v>
      </c>
      <c r="E26" s="38" t="s">
        <v>278</v>
      </c>
      <c r="F26" s="38" t="s">
        <v>155</v>
      </c>
      <c r="G26" s="38" t="s">
        <v>15</v>
      </c>
      <c r="H26" s="102">
        <v>2297</v>
      </c>
      <c r="I26" s="103">
        <v>196</v>
      </c>
      <c r="J26" s="116" t="s">
        <v>158</v>
      </c>
      <c r="K26" s="117" t="s">
        <v>244</v>
      </c>
      <c r="L26" s="98" t="s">
        <v>231</v>
      </c>
      <c r="M26" s="96" t="s">
        <v>232</v>
      </c>
      <c r="N26" s="98" t="s">
        <v>230</v>
      </c>
      <c r="O26" s="98">
        <v>1</v>
      </c>
      <c r="P26" s="98">
        <v>1</v>
      </c>
      <c r="Q26" s="107"/>
      <c r="S26" s="12"/>
    </row>
    <row r="27" spans="1:19" ht="39.950000000000003" customHeight="1" x14ac:dyDescent="0.3">
      <c r="A27" s="135">
        <v>13</v>
      </c>
      <c r="B27" s="101" t="s">
        <v>150</v>
      </c>
      <c r="C27" s="101" t="s">
        <v>151</v>
      </c>
      <c r="D27" s="101" t="s">
        <v>152</v>
      </c>
      <c r="E27" s="38" t="s">
        <v>277</v>
      </c>
      <c r="F27" s="38" t="s">
        <v>156</v>
      </c>
      <c r="G27" s="38" t="s">
        <v>15</v>
      </c>
      <c r="H27" s="115">
        <v>5228</v>
      </c>
      <c r="I27" s="103">
        <v>390</v>
      </c>
      <c r="J27" s="116" t="s">
        <v>159</v>
      </c>
      <c r="K27" s="117" t="s">
        <v>241</v>
      </c>
      <c r="L27" s="98"/>
      <c r="M27" s="96"/>
      <c r="N27" s="98"/>
      <c r="O27" s="98">
        <v>1</v>
      </c>
      <c r="P27" s="98">
        <v>1</v>
      </c>
      <c r="Q27" s="107"/>
      <c r="S27" s="12"/>
    </row>
    <row r="28" spans="1:19" ht="39.950000000000003" customHeight="1" x14ac:dyDescent="0.3">
      <c r="A28" s="135">
        <v>14</v>
      </c>
      <c r="B28" s="110" t="s">
        <v>150</v>
      </c>
      <c r="C28" s="110" t="s">
        <v>151</v>
      </c>
      <c r="D28" s="110" t="s">
        <v>152</v>
      </c>
      <c r="E28" s="111" t="s">
        <v>279</v>
      </c>
      <c r="F28" s="111" t="s">
        <v>157</v>
      </c>
      <c r="G28" s="111" t="s">
        <v>149</v>
      </c>
      <c r="H28" s="118">
        <v>6160</v>
      </c>
      <c r="I28" s="113">
        <v>260</v>
      </c>
      <c r="J28" s="119" t="s">
        <v>160</v>
      </c>
      <c r="K28" s="119" t="s">
        <v>242</v>
      </c>
      <c r="L28" s="98"/>
      <c r="M28" s="98"/>
      <c r="N28" s="98"/>
      <c r="O28" s="98">
        <v>1</v>
      </c>
      <c r="P28" s="98">
        <v>1</v>
      </c>
      <c r="Q28" s="28"/>
      <c r="S28" s="12"/>
    </row>
    <row r="29" spans="1:19" ht="39.950000000000003" customHeight="1" x14ac:dyDescent="0.3">
      <c r="A29" s="135">
        <v>15</v>
      </c>
      <c r="B29" s="101" t="s">
        <v>150</v>
      </c>
      <c r="C29" s="101" t="s">
        <v>151</v>
      </c>
      <c r="D29" s="101" t="s">
        <v>152</v>
      </c>
      <c r="E29" s="38" t="s">
        <v>280</v>
      </c>
      <c r="F29" s="38" t="s">
        <v>161</v>
      </c>
      <c r="G29" s="38" t="s">
        <v>149</v>
      </c>
      <c r="H29" s="102">
        <v>751</v>
      </c>
      <c r="I29" s="103">
        <v>286</v>
      </c>
      <c r="J29" s="104" t="s">
        <v>160</v>
      </c>
      <c r="K29" s="101" t="s">
        <v>242</v>
      </c>
      <c r="L29" s="98"/>
      <c r="M29" s="98"/>
      <c r="N29" s="98"/>
      <c r="O29" s="98">
        <v>1</v>
      </c>
      <c r="P29" s="98">
        <v>1</v>
      </c>
      <c r="Q29" s="28"/>
      <c r="S29" s="12"/>
    </row>
    <row r="30" spans="1:19" ht="39.950000000000003" customHeight="1" x14ac:dyDescent="0.3">
      <c r="A30" s="135">
        <v>16</v>
      </c>
      <c r="B30" s="101" t="s">
        <v>150</v>
      </c>
      <c r="C30" s="101" t="s">
        <v>151</v>
      </c>
      <c r="D30" s="101" t="s">
        <v>152</v>
      </c>
      <c r="E30" s="38" t="s">
        <v>281</v>
      </c>
      <c r="F30" s="38" t="s">
        <v>162</v>
      </c>
      <c r="G30" s="38" t="s">
        <v>149</v>
      </c>
      <c r="H30" s="102">
        <v>1441</v>
      </c>
      <c r="I30" s="103">
        <v>9</v>
      </c>
      <c r="J30" s="104" t="s">
        <v>163</v>
      </c>
      <c r="K30" s="101" t="s">
        <v>243</v>
      </c>
      <c r="L30" s="98"/>
      <c r="M30" s="98"/>
      <c r="N30" s="98"/>
      <c r="O30" s="98">
        <v>1</v>
      </c>
      <c r="P30" s="98">
        <v>1</v>
      </c>
      <c r="Q30" s="28"/>
      <c r="S30" s="12"/>
    </row>
    <row r="31" spans="1:19" ht="39.950000000000003" customHeight="1" x14ac:dyDescent="0.3">
      <c r="A31" s="139">
        <v>17</v>
      </c>
      <c r="B31" s="139" t="s">
        <v>150</v>
      </c>
      <c r="C31" s="139" t="s">
        <v>151</v>
      </c>
      <c r="D31" s="139" t="s">
        <v>164</v>
      </c>
      <c r="E31" s="138" t="s">
        <v>195</v>
      </c>
      <c r="F31" s="138" t="s">
        <v>165</v>
      </c>
      <c r="G31" s="138" t="s">
        <v>143</v>
      </c>
      <c r="H31" s="137">
        <v>1117</v>
      </c>
      <c r="I31" s="136">
        <v>33</v>
      </c>
      <c r="J31" s="120" t="s">
        <v>166</v>
      </c>
      <c r="K31" s="139" t="s">
        <v>233</v>
      </c>
      <c r="L31" s="140" t="s">
        <v>231</v>
      </c>
      <c r="M31" s="140" t="s">
        <v>233</v>
      </c>
      <c r="N31" s="140" t="s">
        <v>230</v>
      </c>
      <c r="O31" s="140">
        <v>1</v>
      </c>
      <c r="P31" s="140">
        <v>1</v>
      </c>
      <c r="Q31" s="28"/>
      <c r="S31" s="12"/>
    </row>
    <row r="32" spans="1:19" ht="39.950000000000003" customHeight="1" x14ac:dyDescent="0.3">
      <c r="A32" s="209">
        <v>18</v>
      </c>
      <c r="B32" s="209" t="s">
        <v>150</v>
      </c>
      <c r="C32" s="209" t="s">
        <v>151</v>
      </c>
      <c r="D32" s="209" t="s">
        <v>164</v>
      </c>
      <c r="E32" s="210" t="s">
        <v>282</v>
      </c>
      <c r="F32" s="210" t="s">
        <v>167</v>
      </c>
      <c r="G32" s="210" t="s">
        <v>149</v>
      </c>
      <c r="H32" s="198">
        <v>1183</v>
      </c>
      <c r="I32" s="197">
        <v>34</v>
      </c>
      <c r="J32" s="119" t="s">
        <v>199</v>
      </c>
      <c r="K32" s="119" t="s">
        <v>245</v>
      </c>
      <c r="L32" s="98"/>
      <c r="M32" s="98"/>
      <c r="N32" s="98"/>
      <c r="O32" s="98">
        <v>1</v>
      </c>
      <c r="P32" s="98">
        <v>5</v>
      </c>
      <c r="Q32" s="28"/>
      <c r="S32" s="12"/>
    </row>
    <row r="33" spans="1:19" ht="39.950000000000003" customHeight="1" x14ac:dyDescent="0.3">
      <c r="A33" s="209"/>
      <c r="B33" s="209"/>
      <c r="C33" s="209"/>
      <c r="D33" s="209"/>
      <c r="E33" s="210"/>
      <c r="F33" s="210"/>
      <c r="G33" s="210"/>
      <c r="H33" s="198"/>
      <c r="I33" s="197"/>
      <c r="J33" s="120" t="s">
        <v>168</v>
      </c>
      <c r="K33" s="121" t="s">
        <v>246</v>
      </c>
      <c r="L33" s="99"/>
      <c r="M33" s="98"/>
      <c r="N33" s="98"/>
      <c r="O33" s="98">
        <v>1</v>
      </c>
      <c r="P33" s="99">
        <v>5</v>
      </c>
      <c r="Q33" s="125"/>
      <c r="S33" s="12"/>
    </row>
    <row r="34" spans="1:19" ht="39.950000000000003" customHeight="1" x14ac:dyDescent="0.3">
      <c r="A34" s="209"/>
      <c r="B34" s="209"/>
      <c r="C34" s="209"/>
      <c r="D34" s="209"/>
      <c r="E34" s="210"/>
      <c r="F34" s="210"/>
      <c r="G34" s="210"/>
      <c r="H34" s="198"/>
      <c r="I34" s="197"/>
      <c r="J34" s="120" t="s">
        <v>169</v>
      </c>
      <c r="K34" s="121" t="s">
        <v>247</v>
      </c>
      <c r="L34" s="99"/>
      <c r="M34" s="99"/>
      <c r="N34" s="99"/>
      <c r="O34" s="98">
        <v>1</v>
      </c>
      <c r="P34" s="99">
        <v>5</v>
      </c>
      <c r="Q34" s="125"/>
      <c r="S34" s="12"/>
    </row>
    <row r="35" spans="1:19" ht="39.950000000000003" customHeight="1" x14ac:dyDescent="0.3">
      <c r="A35" s="209"/>
      <c r="B35" s="209"/>
      <c r="C35" s="209"/>
      <c r="D35" s="209"/>
      <c r="E35" s="210"/>
      <c r="F35" s="210"/>
      <c r="G35" s="210"/>
      <c r="H35" s="198"/>
      <c r="I35" s="197"/>
      <c r="J35" s="120" t="s">
        <v>170</v>
      </c>
      <c r="K35" s="121" t="s">
        <v>248</v>
      </c>
      <c r="L35" s="99"/>
      <c r="M35" s="99"/>
      <c r="N35" s="99"/>
      <c r="O35" s="98">
        <v>1</v>
      </c>
      <c r="P35" s="99">
        <v>5</v>
      </c>
      <c r="Q35" s="125"/>
      <c r="S35" s="12"/>
    </row>
    <row r="36" spans="1:19" ht="39.950000000000003" customHeight="1" x14ac:dyDescent="0.3">
      <c r="A36" s="209"/>
      <c r="B36" s="209"/>
      <c r="C36" s="209"/>
      <c r="D36" s="209"/>
      <c r="E36" s="210"/>
      <c r="F36" s="210"/>
      <c r="G36" s="210"/>
      <c r="H36" s="198"/>
      <c r="I36" s="197"/>
      <c r="J36" s="126" t="s">
        <v>171</v>
      </c>
      <c r="K36" s="110" t="s">
        <v>245</v>
      </c>
      <c r="L36" s="99"/>
      <c r="M36" s="127"/>
      <c r="N36" s="99"/>
      <c r="O36" s="99">
        <v>1</v>
      </c>
      <c r="P36" s="99">
        <v>5</v>
      </c>
      <c r="Q36" s="108"/>
      <c r="S36" s="12"/>
    </row>
    <row r="37" spans="1:19" ht="39.950000000000003" customHeight="1" x14ac:dyDescent="0.3">
      <c r="A37" s="121">
        <v>19</v>
      </c>
      <c r="B37" s="121" t="s">
        <v>150</v>
      </c>
      <c r="C37" s="121" t="s">
        <v>151</v>
      </c>
      <c r="D37" s="121" t="s">
        <v>164</v>
      </c>
      <c r="E37" s="148" t="s">
        <v>283</v>
      </c>
      <c r="F37" s="122" t="s">
        <v>172</v>
      </c>
      <c r="G37" s="122" t="s">
        <v>149</v>
      </c>
      <c r="H37" s="123">
        <v>1324</v>
      </c>
      <c r="I37" s="124">
        <v>52</v>
      </c>
      <c r="J37" s="126" t="s">
        <v>173</v>
      </c>
      <c r="K37" s="110" t="s">
        <v>313</v>
      </c>
      <c r="L37" s="99"/>
      <c r="M37" s="127"/>
      <c r="N37" s="99"/>
      <c r="O37" s="99">
        <v>1</v>
      </c>
      <c r="P37" s="99">
        <v>1</v>
      </c>
      <c r="Q37" s="108"/>
      <c r="S37" s="12"/>
    </row>
    <row r="38" spans="1:19" ht="39.950000000000003" customHeight="1" x14ac:dyDescent="0.3">
      <c r="A38" s="121">
        <v>20</v>
      </c>
      <c r="B38" s="121" t="s">
        <v>150</v>
      </c>
      <c r="C38" s="121" t="s">
        <v>151</v>
      </c>
      <c r="D38" s="121" t="s">
        <v>164</v>
      </c>
      <c r="E38" s="122" t="s">
        <v>284</v>
      </c>
      <c r="F38" s="122" t="s">
        <v>174</v>
      </c>
      <c r="G38" s="122" t="s">
        <v>149</v>
      </c>
      <c r="H38" s="123">
        <v>2353</v>
      </c>
      <c r="I38" s="124">
        <v>93</v>
      </c>
      <c r="J38" s="126" t="s">
        <v>171</v>
      </c>
      <c r="K38" s="110" t="s">
        <v>245</v>
      </c>
      <c r="L38" s="99"/>
      <c r="M38" s="127"/>
      <c r="N38" s="99"/>
      <c r="O38" s="99">
        <v>1</v>
      </c>
      <c r="P38" s="99">
        <v>1</v>
      </c>
      <c r="Q38" s="108"/>
      <c r="S38" s="12"/>
    </row>
    <row r="39" spans="1:19" ht="39.950000000000003" customHeight="1" x14ac:dyDescent="0.3">
      <c r="A39" s="135">
        <v>21</v>
      </c>
      <c r="B39" s="110" t="s">
        <v>150</v>
      </c>
      <c r="C39" s="110" t="s">
        <v>151</v>
      </c>
      <c r="D39" s="110" t="s">
        <v>164</v>
      </c>
      <c r="E39" s="111" t="s">
        <v>285</v>
      </c>
      <c r="F39" s="111" t="s">
        <v>175</v>
      </c>
      <c r="G39" s="111" t="s">
        <v>149</v>
      </c>
      <c r="H39" s="128">
        <v>2238</v>
      </c>
      <c r="I39" s="113">
        <v>125</v>
      </c>
      <c r="J39" s="129" t="s">
        <v>171</v>
      </c>
      <c r="K39" s="110" t="s">
        <v>245</v>
      </c>
      <c r="L39" s="130"/>
      <c r="M39" s="131"/>
      <c r="N39" s="130"/>
      <c r="O39" s="99">
        <v>1</v>
      </c>
      <c r="P39" s="99">
        <v>1</v>
      </c>
      <c r="Q39" s="108"/>
      <c r="S39" s="12"/>
    </row>
    <row r="40" spans="1:19" ht="39.950000000000003" customHeight="1" x14ac:dyDescent="0.3">
      <c r="A40" s="135">
        <v>22</v>
      </c>
      <c r="B40" s="98" t="s">
        <v>150</v>
      </c>
      <c r="C40" s="98" t="s">
        <v>151</v>
      </c>
      <c r="D40" s="98" t="s">
        <v>164</v>
      </c>
      <c r="E40" s="144" t="s">
        <v>286</v>
      </c>
      <c r="F40" s="132" t="s">
        <v>176</v>
      </c>
      <c r="G40" s="97" t="s">
        <v>149</v>
      </c>
      <c r="H40" s="146">
        <v>1609</v>
      </c>
      <c r="I40" s="146">
        <v>87</v>
      </c>
      <c r="J40" s="98" t="s">
        <v>177</v>
      </c>
      <c r="K40" s="35" t="s">
        <v>249</v>
      </c>
      <c r="L40" s="98"/>
      <c r="M40" s="98"/>
      <c r="N40" s="98"/>
      <c r="O40" s="98">
        <v>1</v>
      </c>
      <c r="P40" s="98">
        <v>1</v>
      </c>
      <c r="Q40" s="97"/>
    </row>
    <row r="41" spans="1:19" ht="39.950000000000003" customHeight="1" x14ac:dyDescent="0.3">
      <c r="A41" s="135">
        <v>23</v>
      </c>
      <c r="B41" s="98" t="s">
        <v>150</v>
      </c>
      <c r="C41" s="98" t="s">
        <v>151</v>
      </c>
      <c r="D41" s="98" t="s">
        <v>164</v>
      </c>
      <c r="E41" s="144" t="s">
        <v>287</v>
      </c>
      <c r="F41" s="132" t="s">
        <v>178</v>
      </c>
      <c r="G41" s="97" t="s">
        <v>149</v>
      </c>
      <c r="H41" s="146">
        <v>1976</v>
      </c>
      <c r="I41" s="146">
        <v>123</v>
      </c>
      <c r="J41" s="98" t="s">
        <v>177</v>
      </c>
      <c r="K41" s="35" t="s">
        <v>249</v>
      </c>
      <c r="L41" s="98"/>
      <c r="M41" s="98"/>
      <c r="N41" s="98"/>
      <c r="O41" s="98">
        <v>1</v>
      </c>
      <c r="P41" s="98">
        <v>1</v>
      </c>
      <c r="Q41" s="97"/>
    </row>
    <row r="42" spans="1:19" ht="39.950000000000003" customHeight="1" x14ac:dyDescent="0.3">
      <c r="A42" s="135">
        <v>24</v>
      </c>
      <c r="B42" s="98" t="s">
        <v>150</v>
      </c>
      <c r="C42" s="98" t="s">
        <v>151</v>
      </c>
      <c r="D42" s="98" t="s">
        <v>179</v>
      </c>
      <c r="E42" s="144" t="s">
        <v>288</v>
      </c>
      <c r="F42" s="132" t="s">
        <v>180</v>
      </c>
      <c r="G42" s="97" t="s">
        <v>143</v>
      </c>
      <c r="H42" s="146">
        <v>1639</v>
      </c>
      <c r="I42" s="146">
        <v>31</v>
      </c>
      <c r="J42" s="98" t="s">
        <v>181</v>
      </c>
      <c r="K42" s="97" t="s">
        <v>250</v>
      </c>
      <c r="L42" s="98"/>
      <c r="M42" s="98"/>
      <c r="N42" s="98"/>
      <c r="O42" s="98">
        <v>1</v>
      </c>
      <c r="P42" s="98">
        <v>1</v>
      </c>
      <c r="Q42" s="97"/>
    </row>
    <row r="43" spans="1:19" ht="39.950000000000003" customHeight="1" x14ac:dyDescent="0.3">
      <c r="A43" s="135">
        <v>25</v>
      </c>
      <c r="B43" s="98" t="s">
        <v>150</v>
      </c>
      <c r="C43" s="98" t="s">
        <v>151</v>
      </c>
      <c r="D43" s="98" t="s">
        <v>182</v>
      </c>
      <c r="E43" s="144" t="s">
        <v>289</v>
      </c>
      <c r="F43" s="132" t="s">
        <v>183</v>
      </c>
      <c r="G43" s="97" t="s">
        <v>143</v>
      </c>
      <c r="H43" s="146">
        <v>960</v>
      </c>
      <c r="I43" s="146">
        <v>52</v>
      </c>
      <c r="J43" s="98" t="s">
        <v>184</v>
      </c>
      <c r="K43" s="97" t="s">
        <v>251</v>
      </c>
      <c r="L43" s="98"/>
      <c r="M43" s="98"/>
      <c r="N43" s="98"/>
      <c r="O43" s="98">
        <v>1</v>
      </c>
      <c r="P43" s="98">
        <v>1</v>
      </c>
      <c r="Q43" s="97"/>
    </row>
    <row r="44" spans="1:19" ht="39.950000000000003" customHeight="1" x14ac:dyDescent="0.3">
      <c r="A44" s="135">
        <v>26</v>
      </c>
      <c r="B44" s="98" t="s">
        <v>150</v>
      </c>
      <c r="C44" s="98" t="s">
        <v>151</v>
      </c>
      <c r="D44" s="98" t="s">
        <v>182</v>
      </c>
      <c r="E44" s="144" t="s">
        <v>290</v>
      </c>
      <c r="F44" s="132" t="s">
        <v>185</v>
      </c>
      <c r="G44" s="97" t="s">
        <v>143</v>
      </c>
      <c r="H44" s="146">
        <v>2175</v>
      </c>
      <c r="I44" s="146">
        <v>61</v>
      </c>
      <c r="J44" s="98" t="s">
        <v>186</v>
      </c>
      <c r="K44" s="97" t="s">
        <v>252</v>
      </c>
      <c r="L44" s="98"/>
      <c r="M44" s="98"/>
      <c r="N44" s="98"/>
      <c r="O44" s="98">
        <v>1</v>
      </c>
      <c r="P44" s="98">
        <v>1</v>
      </c>
      <c r="Q44" s="97"/>
    </row>
    <row r="45" spans="1:19" ht="39.950000000000003" customHeight="1" x14ac:dyDescent="0.3">
      <c r="A45" s="135">
        <v>27</v>
      </c>
      <c r="B45" s="98" t="s">
        <v>150</v>
      </c>
      <c r="C45" s="98" t="s">
        <v>151</v>
      </c>
      <c r="D45" s="98" t="s">
        <v>187</v>
      </c>
      <c r="E45" s="144" t="s">
        <v>291</v>
      </c>
      <c r="F45" s="132" t="s">
        <v>225</v>
      </c>
      <c r="G45" s="97" t="s">
        <v>143</v>
      </c>
      <c r="H45" s="146">
        <v>3130</v>
      </c>
      <c r="I45" s="146">
        <v>84</v>
      </c>
      <c r="J45" s="98" t="s">
        <v>226</v>
      </c>
      <c r="K45" s="133" t="s">
        <v>253</v>
      </c>
      <c r="L45" s="98"/>
      <c r="M45" s="98"/>
      <c r="N45" s="98"/>
      <c r="O45" s="98">
        <v>1</v>
      </c>
      <c r="P45" s="98">
        <v>1</v>
      </c>
      <c r="Q45" s="97"/>
    </row>
    <row r="46" spans="1:19" ht="39.950000000000003" customHeight="1" x14ac:dyDescent="0.3">
      <c r="A46" s="135">
        <v>28</v>
      </c>
      <c r="B46" s="98" t="s">
        <v>150</v>
      </c>
      <c r="C46" s="98" t="s">
        <v>151</v>
      </c>
      <c r="D46" s="98" t="s">
        <v>187</v>
      </c>
      <c r="E46" s="144" t="s">
        <v>292</v>
      </c>
      <c r="F46" s="132" t="s">
        <v>188</v>
      </c>
      <c r="G46" s="97" t="s">
        <v>149</v>
      </c>
      <c r="H46" s="146">
        <v>1850</v>
      </c>
      <c r="I46" s="146">
        <v>203</v>
      </c>
      <c r="J46" s="98" t="s">
        <v>189</v>
      </c>
      <c r="K46" s="97" t="s">
        <v>256</v>
      </c>
      <c r="L46" s="98"/>
      <c r="M46" s="98"/>
      <c r="N46" s="98"/>
      <c r="O46" s="98">
        <v>1</v>
      </c>
      <c r="P46" s="98">
        <v>1</v>
      </c>
      <c r="Q46" s="97"/>
    </row>
    <row r="47" spans="1:19" s="8" customFormat="1" ht="39.950000000000003" customHeight="1" x14ac:dyDescent="0.3">
      <c r="A47" s="29">
        <v>29</v>
      </c>
      <c r="B47" s="24" t="s">
        <v>150</v>
      </c>
      <c r="C47" s="24" t="s">
        <v>151</v>
      </c>
      <c r="D47" s="24" t="s">
        <v>187</v>
      </c>
      <c r="E47" s="150" t="s">
        <v>309</v>
      </c>
      <c r="F47" s="23" t="s">
        <v>190</v>
      </c>
      <c r="G47" s="151" t="s">
        <v>191</v>
      </c>
      <c r="H47" s="26">
        <v>111</v>
      </c>
      <c r="I47" s="26">
        <v>111</v>
      </c>
      <c r="J47" s="24" t="s">
        <v>192</v>
      </c>
      <c r="K47" s="151" t="s">
        <v>310</v>
      </c>
      <c r="L47" s="24"/>
      <c r="M47" s="24"/>
      <c r="N47" s="24"/>
      <c r="O47" s="24">
        <v>1</v>
      </c>
      <c r="P47" s="24">
        <v>1</v>
      </c>
      <c r="Q47" s="24" t="s">
        <v>263</v>
      </c>
    </row>
    <row r="48" spans="1:19" ht="39.950000000000003" customHeight="1" x14ac:dyDescent="0.3">
      <c r="A48" s="135">
        <v>30</v>
      </c>
      <c r="B48" s="98" t="s">
        <v>150</v>
      </c>
      <c r="C48" s="98" t="s">
        <v>151</v>
      </c>
      <c r="D48" s="98" t="s">
        <v>187</v>
      </c>
      <c r="E48" s="144" t="s">
        <v>293</v>
      </c>
      <c r="F48" s="132" t="s">
        <v>193</v>
      </c>
      <c r="G48" s="97" t="s">
        <v>143</v>
      </c>
      <c r="H48" s="146">
        <v>816</v>
      </c>
      <c r="I48" s="146">
        <v>31</v>
      </c>
      <c r="J48" s="98" t="s">
        <v>194</v>
      </c>
      <c r="K48" s="97" t="s">
        <v>294</v>
      </c>
      <c r="L48" s="98"/>
      <c r="M48" s="98"/>
      <c r="N48" s="98"/>
      <c r="O48" s="98">
        <v>1</v>
      </c>
      <c r="P48" s="98">
        <v>1</v>
      </c>
      <c r="Q48" s="97"/>
    </row>
    <row r="49" spans="1:17" ht="39.950000000000003" customHeight="1" x14ac:dyDescent="0.3">
      <c r="A49" s="135">
        <v>31</v>
      </c>
      <c r="B49" s="98" t="s">
        <v>150</v>
      </c>
      <c r="C49" s="98" t="s">
        <v>151</v>
      </c>
      <c r="D49" s="98" t="s">
        <v>187</v>
      </c>
      <c r="E49" s="144" t="s">
        <v>295</v>
      </c>
      <c r="F49" s="132" t="s">
        <v>197</v>
      </c>
      <c r="G49" s="97" t="s">
        <v>143</v>
      </c>
      <c r="H49" s="146">
        <v>717</v>
      </c>
      <c r="I49" s="146">
        <v>22</v>
      </c>
      <c r="J49" s="98" t="s">
        <v>196</v>
      </c>
      <c r="K49" s="133" t="s">
        <v>254</v>
      </c>
      <c r="L49" s="98"/>
      <c r="M49" s="98"/>
      <c r="N49" s="98"/>
      <c r="O49" s="98">
        <v>1</v>
      </c>
      <c r="P49" s="98">
        <v>1</v>
      </c>
      <c r="Q49" s="97"/>
    </row>
    <row r="50" spans="1:17" ht="39.950000000000003" customHeight="1" x14ac:dyDescent="0.3">
      <c r="A50" s="220">
        <v>32</v>
      </c>
      <c r="B50" s="220" t="s">
        <v>150</v>
      </c>
      <c r="C50" s="220" t="s">
        <v>151</v>
      </c>
      <c r="D50" s="220" t="s">
        <v>187</v>
      </c>
      <c r="E50" s="217" t="s">
        <v>296</v>
      </c>
      <c r="F50" s="214" t="s">
        <v>198</v>
      </c>
      <c r="G50" s="211" t="s">
        <v>149</v>
      </c>
      <c r="H50" s="224">
        <v>379</v>
      </c>
      <c r="I50" s="224">
        <v>8</v>
      </c>
      <c r="J50" s="140" t="s">
        <v>200</v>
      </c>
      <c r="K50" s="141" t="s">
        <v>258</v>
      </c>
      <c r="L50" s="140"/>
      <c r="M50" s="140"/>
      <c r="N50" s="140"/>
      <c r="O50" s="140">
        <v>1</v>
      </c>
      <c r="P50" s="140">
        <v>4</v>
      </c>
      <c r="Q50" s="141"/>
    </row>
    <row r="51" spans="1:17" ht="39.950000000000003" customHeight="1" x14ac:dyDescent="0.3">
      <c r="A51" s="221"/>
      <c r="B51" s="221"/>
      <c r="C51" s="221"/>
      <c r="D51" s="221"/>
      <c r="E51" s="218"/>
      <c r="F51" s="215"/>
      <c r="G51" s="212"/>
      <c r="H51" s="225"/>
      <c r="I51" s="225"/>
      <c r="J51" s="140" t="s">
        <v>201</v>
      </c>
      <c r="K51" s="141" t="s">
        <v>257</v>
      </c>
      <c r="L51" s="140"/>
      <c r="M51" s="140"/>
      <c r="N51" s="140"/>
      <c r="O51" s="140">
        <v>1</v>
      </c>
      <c r="P51" s="140">
        <v>4</v>
      </c>
      <c r="Q51" s="141"/>
    </row>
    <row r="52" spans="1:17" ht="39.950000000000003" customHeight="1" x14ac:dyDescent="0.3">
      <c r="A52" s="221"/>
      <c r="B52" s="221"/>
      <c r="C52" s="221"/>
      <c r="D52" s="221"/>
      <c r="E52" s="218"/>
      <c r="F52" s="215"/>
      <c r="G52" s="212"/>
      <c r="H52" s="225"/>
      <c r="I52" s="225"/>
      <c r="J52" s="140" t="s">
        <v>202</v>
      </c>
      <c r="K52" s="141" t="s">
        <v>257</v>
      </c>
      <c r="L52" s="140"/>
      <c r="M52" s="140"/>
      <c r="N52" s="140"/>
      <c r="O52" s="140">
        <v>1</v>
      </c>
      <c r="P52" s="140">
        <v>4</v>
      </c>
      <c r="Q52" s="141"/>
    </row>
    <row r="53" spans="1:17" ht="39.950000000000003" customHeight="1" x14ac:dyDescent="0.3">
      <c r="A53" s="222"/>
      <c r="B53" s="222"/>
      <c r="C53" s="222"/>
      <c r="D53" s="222"/>
      <c r="E53" s="219"/>
      <c r="F53" s="216"/>
      <c r="G53" s="213"/>
      <c r="H53" s="226"/>
      <c r="I53" s="226"/>
      <c r="J53" s="140" t="s">
        <v>203</v>
      </c>
      <c r="K53" s="141" t="s">
        <v>257</v>
      </c>
      <c r="L53" s="140"/>
      <c r="M53" s="140"/>
      <c r="N53" s="140"/>
      <c r="O53" s="140">
        <v>1</v>
      </c>
      <c r="P53" s="140">
        <v>4</v>
      </c>
      <c r="Q53" s="141"/>
    </row>
    <row r="54" spans="1:17" ht="39.950000000000003" customHeight="1" x14ac:dyDescent="0.3">
      <c r="A54" s="98">
        <v>33</v>
      </c>
      <c r="B54" s="98" t="s">
        <v>150</v>
      </c>
      <c r="C54" s="98" t="s">
        <v>151</v>
      </c>
      <c r="D54" s="98" t="s">
        <v>187</v>
      </c>
      <c r="E54" s="144" t="s">
        <v>297</v>
      </c>
      <c r="F54" s="132" t="s">
        <v>204</v>
      </c>
      <c r="G54" s="97" t="s">
        <v>149</v>
      </c>
      <c r="H54" s="146">
        <v>253</v>
      </c>
      <c r="I54" s="146">
        <v>28</v>
      </c>
      <c r="J54" s="98" t="s">
        <v>205</v>
      </c>
      <c r="K54" s="97" t="s">
        <v>259</v>
      </c>
      <c r="L54" s="98" t="s">
        <v>231</v>
      </c>
      <c r="M54" s="98" t="s">
        <v>232</v>
      </c>
      <c r="N54" s="98" t="s">
        <v>230</v>
      </c>
      <c r="O54" s="98">
        <v>1</v>
      </c>
      <c r="P54" s="98">
        <v>1</v>
      </c>
      <c r="Q54" s="97"/>
    </row>
    <row r="55" spans="1:17" ht="39.950000000000003" customHeight="1" x14ac:dyDescent="0.3">
      <c r="A55" s="140">
        <v>34</v>
      </c>
      <c r="B55" s="140" t="s">
        <v>150</v>
      </c>
      <c r="C55" s="140" t="s">
        <v>151</v>
      </c>
      <c r="D55" s="140" t="s">
        <v>187</v>
      </c>
      <c r="E55" s="144" t="s">
        <v>206</v>
      </c>
      <c r="F55" s="142" t="s">
        <v>207</v>
      </c>
      <c r="G55" s="141" t="s">
        <v>149</v>
      </c>
      <c r="H55" s="146">
        <v>2036</v>
      </c>
      <c r="I55" s="146">
        <v>25</v>
      </c>
      <c r="J55" s="140" t="s">
        <v>208</v>
      </c>
      <c r="K55" s="141" t="s">
        <v>298</v>
      </c>
      <c r="L55" s="140" t="s">
        <v>231</v>
      </c>
      <c r="M55" s="140" t="s">
        <v>299</v>
      </c>
      <c r="N55" s="140" t="s">
        <v>230</v>
      </c>
      <c r="O55" s="140">
        <v>1</v>
      </c>
      <c r="P55" s="140">
        <v>1</v>
      </c>
      <c r="Q55" s="141"/>
    </row>
    <row r="56" spans="1:17" ht="39.950000000000003" customHeight="1" x14ac:dyDescent="0.3">
      <c r="A56" s="223">
        <v>35</v>
      </c>
      <c r="B56" s="223" t="s">
        <v>150</v>
      </c>
      <c r="C56" s="223" t="s">
        <v>151</v>
      </c>
      <c r="D56" s="223" t="s">
        <v>187</v>
      </c>
      <c r="E56" s="229" t="s">
        <v>300</v>
      </c>
      <c r="F56" s="228" t="s">
        <v>209</v>
      </c>
      <c r="G56" s="227" t="s">
        <v>149</v>
      </c>
      <c r="H56" s="224">
        <v>135</v>
      </c>
      <c r="I56" s="224">
        <v>67</v>
      </c>
      <c r="J56" s="98" t="s">
        <v>200</v>
      </c>
      <c r="K56" s="100" t="s">
        <v>258</v>
      </c>
      <c r="L56" s="98"/>
      <c r="M56" s="98"/>
      <c r="N56" s="98"/>
      <c r="O56" s="98">
        <v>1</v>
      </c>
      <c r="P56" s="98">
        <v>4</v>
      </c>
      <c r="Q56" s="97"/>
    </row>
    <row r="57" spans="1:17" ht="39.950000000000003" customHeight="1" x14ac:dyDescent="0.3">
      <c r="A57" s="223"/>
      <c r="B57" s="223"/>
      <c r="C57" s="223"/>
      <c r="D57" s="223"/>
      <c r="E57" s="229"/>
      <c r="F57" s="228"/>
      <c r="G57" s="227"/>
      <c r="H57" s="225"/>
      <c r="I57" s="225"/>
      <c r="J57" s="98" t="s">
        <v>201</v>
      </c>
      <c r="K57" s="100" t="s">
        <v>258</v>
      </c>
      <c r="L57" s="98"/>
      <c r="M57" s="98"/>
      <c r="N57" s="98"/>
      <c r="O57" s="98">
        <v>1</v>
      </c>
      <c r="P57" s="98">
        <v>4</v>
      </c>
      <c r="Q57" s="97"/>
    </row>
    <row r="58" spans="1:17" ht="39.950000000000003" customHeight="1" x14ac:dyDescent="0.3">
      <c r="A58" s="223"/>
      <c r="B58" s="223"/>
      <c r="C58" s="223"/>
      <c r="D58" s="223"/>
      <c r="E58" s="229"/>
      <c r="F58" s="228"/>
      <c r="G58" s="227"/>
      <c r="H58" s="225"/>
      <c r="I58" s="225"/>
      <c r="J58" s="98" t="s">
        <v>202</v>
      </c>
      <c r="K58" s="100" t="s">
        <v>258</v>
      </c>
      <c r="L58" s="98"/>
      <c r="M58" s="98"/>
      <c r="N58" s="98"/>
      <c r="O58" s="98">
        <v>1</v>
      </c>
      <c r="P58" s="98">
        <v>4</v>
      </c>
      <c r="Q58" s="97"/>
    </row>
    <row r="59" spans="1:17" ht="39.950000000000003" customHeight="1" x14ac:dyDescent="0.3">
      <c r="A59" s="223"/>
      <c r="B59" s="223"/>
      <c r="C59" s="223"/>
      <c r="D59" s="223"/>
      <c r="E59" s="229"/>
      <c r="F59" s="228"/>
      <c r="G59" s="227"/>
      <c r="H59" s="226"/>
      <c r="I59" s="226"/>
      <c r="J59" s="98" t="s">
        <v>203</v>
      </c>
      <c r="K59" s="100" t="s">
        <v>258</v>
      </c>
      <c r="L59" s="98"/>
      <c r="M59" s="96"/>
      <c r="N59" s="98"/>
      <c r="O59" s="98">
        <v>1</v>
      </c>
      <c r="P59" s="98">
        <v>4</v>
      </c>
      <c r="Q59" s="95"/>
    </row>
    <row r="60" spans="1:17" ht="39.950000000000003" customHeight="1" x14ac:dyDescent="0.3">
      <c r="A60" s="140">
        <v>36</v>
      </c>
      <c r="B60" s="140" t="s">
        <v>150</v>
      </c>
      <c r="C60" s="140" t="s">
        <v>151</v>
      </c>
      <c r="D60" s="140" t="s">
        <v>187</v>
      </c>
      <c r="E60" s="144">
        <v>1384</v>
      </c>
      <c r="F60" s="142" t="s">
        <v>210</v>
      </c>
      <c r="G60" s="141" t="s">
        <v>143</v>
      </c>
      <c r="H60" s="146">
        <v>2394</v>
      </c>
      <c r="I60" s="146">
        <v>305</v>
      </c>
      <c r="J60" s="140" t="s">
        <v>211</v>
      </c>
      <c r="K60" s="133" t="s">
        <v>260</v>
      </c>
      <c r="L60" s="140" t="s">
        <v>234</v>
      </c>
      <c r="M60" s="140" t="s">
        <v>235</v>
      </c>
      <c r="N60" s="140" t="s">
        <v>230</v>
      </c>
      <c r="O60" s="140">
        <v>1</v>
      </c>
      <c r="P60" s="140">
        <v>1</v>
      </c>
      <c r="Q60" s="141"/>
    </row>
    <row r="61" spans="1:17" ht="39.950000000000003" customHeight="1" x14ac:dyDescent="0.3">
      <c r="A61" s="98">
        <v>37</v>
      </c>
      <c r="B61" s="98" t="s">
        <v>150</v>
      </c>
      <c r="C61" s="98" t="s">
        <v>151</v>
      </c>
      <c r="D61" s="98" t="s">
        <v>187</v>
      </c>
      <c r="E61" s="144" t="s">
        <v>301</v>
      </c>
      <c r="F61" s="132" t="s">
        <v>213</v>
      </c>
      <c r="G61" s="97" t="s">
        <v>212</v>
      </c>
      <c r="H61" s="146">
        <v>896</v>
      </c>
      <c r="I61" s="146">
        <v>10</v>
      </c>
      <c r="J61" s="98" t="s">
        <v>214</v>
      </c>
      <c r="K61" s="97" t="s">
        <v>261</v>
      </c>
      <c r="L61" s="98"/>
      <c r="M61" s="98"/>
      <c r="N61" s="98"/>
      <c r="O61" s="98">
        <v>1</v>
      </c>
      <c r="P61" s="98">
        <v>1</v>
      </c>
      <c r="Q61" s="97"/>
    </row>
    <row r="62" spans="1:17" s="8" customFormat="1" ht="39.950000000000003" customHeight="1" x14ac:dyDescent="0.3">
      <c r="A62" s="24">
        <v>38</v>
      </c>
      <c r="B62" s="24" t="s">
        <v>150</v>
      </c>
      <c r="C62" s="24" t="s">
        <v>151</v>
      </c>
      <c r="D62" s="24" t="s">
        <v>187</v>
      </c>
      <c r="E62" s="150" t="s">
        <v>311</v>
      </c>
      <c r="F62" s="23" t="s">
        <v>215</v>
      </c>
      <c r="G62" s="151" t="s">
        <v>212</v>
      </c>
      <c r="H62" s="26">
        <v>30</v>
      </c>
      <c r="I62" s="26">
        <v>30</v>
      </c>
      <c r="J62" s="24" t="s">
        <v>216</v>
      </c>
      <c r="K62" s="151" t="s">
        <v>312</v>
      </c>
      <c r="L62" s="24"/>
      <c r="M62" s="24"/>
      <c r="N62" s="24"/>
      <c r="O62" s="24">
        <v>1</v>
      </c>
      <c r="P62" s="24">
        <v>1</v>
      </c>
      <c r="Q62" s="24" t="s">
        <v>263</v>
      </c>
    </row>
    <row r="63" spans="1:17" ht="39.950000000000003" customHeight="1" x14ac:dyDescent="0.3">
      <c r="A63" s="134">
        <v>39</v>
      </c>
      <c r="B63" s="98" t="s">
        <v>150</v>
      </c>
      <c r="C63" s="98" t="s">
        <v>151</v>
      </c>
      <c r="D63" s="98" t="s">
        <v>187</v>
      </c>
      <c r="E63" s="144" t="s">
        <v>302</v>
      </c>
      <c r="F63" s="132" t="s">
        <v>217</v>
      </c>
      <c r="G63" s="97" t="s">
        <v>149</v>
      </c>
      <c r="H63" s="146">
        <v>2840</v>
      </c>
      <c r="I63" s="146">
        <v>90</v>
      </c>
      <c r="J63" s="98" t="s">
        <v>218</v>
      </c>
      <c r="K63" s="97" t="s">
        <v>255</v>
      </c>
      <c r="L63" s="98"/>
      <c r="M63" s="98"/>
      <c r="N63" s="98"/>
      <c r="O63" s="98">
        <v>1</v>
      </c>
      <c r="P63" s="98">
        <v>1</v>
      </c>
      <c r="Q63" s="97"/>
    </row>
    <row r="64" spans="1:17" ht="39.950000000000003" customHeight="1" x14ac:dyDescent="0.3">
      <c r="A64" s="140">
        <v>40</v>
      </c>
      <c r="B64" s="140" t="s">
        <v>150</v>
      </c>
      <c r="C64" s="140" t="s">
        <v>151</v>
      </c>
      <c r="D64" s="140" t="s">
        <v>187</v>
      </c>
      <c r="E64" s="144" t="s">
        <v>303</v>
      </c>
      <c r="F64" s="142" t="s">
        <v>219</v>
      </c>
      <c r="G64" s="141" t="s">
        <v>149</v>
      </c>
      <c r="H64" s="146">
        <v>1630</v>
      </c>
      <c r="I64" s="146">
        <v>55</v>
      </c>
      <c r="J64" s="140" t="s">
        <v>262</v>
      </c>
      <c r="K64" s="133" t="s">
        <v>314</v>
      </c>
      <c r="L64" s="140"/>
      <c r="M64" s="140"/>
      <c r="N64" s="140"/>
      <c r="O64" s="140">
        <v>1</v>
      </c>
      <c r="P64" s="140">
        <v>6</v>
      </c>
      <c r="Q64" s="141"/>
    </row>
    <row r="65" spans="1:17" ht="39.950000000000003" customHeight="1" x14ac:dyDescent="0.3">
      <c r="A65" s="140">
        <v>41</v>
      </c>
      <c r="B65" s="140" t="s">
        <v>150</v>
      </c>
      <c r="C65" s="140" t="s">
        <v>151</v>
      </c>
      <c r="D65" s="140" t="s">
        <v>187</v>
      </c>
      <c r="E65" s="144" t="s">
        <v>304</v>
      </c>
      <c r="F65" s="142" t="s">
        <v>220</v>
      </c>
      <c r="G65" s="141" t="s">
        <v>149</v>
      </c>
      <c r="H65" s="146">
        <v>1049</v>
      </c>
      <c r="I65" s="146">
        <v>32</v>
      </c>
      <c r="J65" s="140" t="s">
        <v>262</v>
      </c>
      <c r="K65" s="133" t="s">
        <v>314</v>
      </c>
      <c r="L65" s="140"/>
      <c r="M65" s="140"/>
      <c r="N65" s="140"/>
      <c r="O65" s="140">
        <v>1</v>
      </c>
      <c r="P65" s="140">
        <v>6</v>
      </c>
      <c r="Q65" s="141"/>
    </row>
    <row r="66" spans="1:17" ht="39.950000000000003" customHeight="1" x14ac:dyDescent="0.3">
      <c r="A66" s="140">
        <v>42</v>
      </c>
      <c r="B66" s="140" t="s">
        <v>150</v>
      </c>
      <c r="C66" s="140" t="s">
        <v>151</v>
      </c>
      <c r="D66" s="140" t="s">
        <v>187</v>
      </c>
      <c r="E66" s="144" t="s">
        <v>305</v>
      </c>
      <c r="F66" s="142" t="s">
        <v>221</v>
      </c>
      <c r="G66" s="141" t="s">
        <v>149</v>
      </c>
      <c r="H66" s="146">
        <v>2014</v>
      </c>
      <c r="I66" s="146">
        <v>106</v>
      </c>
      <c r="J66" s="140" t="s">
        <v>262</v>
      </c>
      <c r="K66" s="133" t="s">
        <v>314</v>
      </c>
      <c r="L66" s="140"/>
      <c r="M66" s="140"/>
      <c r="N66" s="140"/>
      <c r="O66" s="140">
        <v>1</v>
      </c>
      <c r="P66" s="140">
        <v>6</v>
      </c>
      <c r="Q66" s="141"/>
    </row>
    <row r="67" spans="1:17" ht="39.950000000000003" customHeight="1" x14ac:dyDescent="0.3">
      <c r="A67" s="140">
        <v>43</v>
      </c>
      <c r="B67" s="140" t="s">
        <v>150</v>
      </c>
      <c r="C67" s="140" t="s">
        <v>151</v>
      </c>
      <c r="D67" s="140" t="s">
        <v>187</v>
      </c>
      <c r="E67" s="144" t="s">
        <v>306</v>
      </c>
      <c r="F67" s="142" t="s">
        <v>222</v>
      </c>
      <c r="G67" s="141" t="s">
        <v>149</v>
      </c>
      <c r="H67" s="146">
        <v>454</v>
      </c>
      <c r="I67" s="146">
        <v>13</v>
      </c>
      <c r="J67" s="140" t="s">
        <v>262</v>
      </c>
      <c r="K67" s="133" t="s">
        <v>314</v>
      </c>
      <c r="L67" s="140"/>
      <c r="M67" s="140"/>
      <c r="N67" s="140"/>
      <c r="O67" s="140">
        <v>1</v>
      </c>
      <c r="P67" s="140">
        <v>6</v>
      </c>
      <c r="Q67" s="141"/>
    </row>
    <row r="68" spans="1:17" ht="39.950000000000003" customHeight="1" x14ac:dyDescent="0.3">
      <c r="A68" s="140">
        <v>44</v>
      </c>
      <c r="B68" s="140" t="s">
        <v>150</v>
      </c>
      <c r="C68" s="140" t="s">
        <v>151</v>
      </c>
      <c r="D68" s="140" t="s">
        <v>187</v>
      </c>
      <c r="E68" s="144" t="s">
        <v>307</v>
      </c>
      <c r="F68" s="142" t="s">
        <v>223</v>
      </c>
      <c r="G68" s="141" t="s">
        <v>149</v>
      </c>
      <c r="H68" s="146">
        <v>1995</v>
      </c>
      <c r="I68" s="146">
        <v>64</v>
      </c>
      <c r="J68" s="140" t="s">
        <v>262</v>
      </c>
      <c r="K68" s="133" t="s">
        <v>314</v>
      </c>
      <c r="L68" s="140"/>
      <c r="M68" s="140"/>
      <c r="N68" s="140"/>
      <c r="O68" s="140">
        <v>1</v>
      </c>
      <c r="P68" s="140">
        <v>6</v>
      </c>
      <c r="Q68" s="141"/>
    </row>
    <row r="69" spans="1:17" ht="39.950000000000003" customHeight="1" x14ac:dyDescent="0.3">
      <c r="A69" s="140">
        <v>45</v>
      </c>
      <c r="B69" s="140" t="s">
        <v>150</v>
      </c>
      <c r="C69" s="140" t="s">
        <v>151</v>
      </c>
      <c r="D69" s="140" t="s">
        <v>187</v>
      </c>
      <c r="E69" s="144" t="s">
        <v>308</v>
      </c>
      <c r="F69" s="142" t="s">
        <v>224</v>
      </c>
      <c r="G69" s="141" t="s">
        <v>149</v>
      </c>
      <c r="H69" s="146">
        <v>940</v>
      </c>
      <c r="I69" s="146">
        <v>31</v>
      </c>
      <c r="J69" s="140" t="s">
        <v>262</v>
      </c>
      <c r="K69" s="133" t="s">
        <v>314</v>
      </c>
      <c r="L69" s="140"/>
      <c r="M69" s="140"/>
      <c r="N69" s="140"/>
      <c r="O69" s="140">
        <v>1</v>
      </c>
      <c r="P69" s="140">
        <v>6</v>
      </c>
      <c r="Q69" s="141"/>
    </row>
    <row r="70" spans="1:17" ht="20.100000000000001" customHeight="1" x14ac:dyDescent="0.3">
      <c r="I70" s="145"/>
    </row>
  </sheetData>
  <mergeCells count="75">
    <mergeCell ref="B56:B59"/>
    <mergeCell ref="A56:A59"/>
    <mergeCell ref="I50:I53"/>
    <mergeCell ref="H50:H53"/>
    <mergeCell ref="I56:I59"/>
    <mergeCell ref="H56:H59"/>
    <mergeCell ref="G56:G59"/>
    <mergeCell ref="F56:F59"/>
    <mergeCell ref="E56:E59"/>
    <mergeCell ref="D56:D59"/>
    <mergeCell ref="C56:C59"/>
    <mergeCell ref="A32:A36"/>
    <mergeCell ref="E32:E36"/>
    <mergeCell ref="G50:G53"/>
    <mergeCell ref="F50:F53"/>
    <mergeCell ref="E50:E53"/>
    <mergeCell ref="D50:D53"/>
    <mergeCell ref="C50:C53"/>
    <mergeCell ref="B50:B53"/>
    <mergeCell ref="A50:A53"/>
    <mergeCell ref="G32:G36"/>
    <mergeCell ref="F32:F36"/>
    <mergeCell ref="D32:D36"/>
    <mergeCell ref="C32:C36"/>
    <mergeCell ref="B32:B36"/>
    <mergeCell ref="J3:L3"/>
    <mergeCell ref="I32:I36"/>
    <mergeCell ref="H32:H36"/>
    <mergeCell ref="H3:I3"/>
    <mergeCell ref="N4:Q4"/>
    <mergeCell ref="H7:I7"/>
    <mergeCell ref="H6:I6"/>
    <mergeCell ref="J7:L7"/>
    <mergeCell ref="J10:K10"/>
    <mergeCell ref="I13:I15"/>
    <mergeCell ref="H13:H15"/>
    <mergeCell ref="L10:N10"/>
    <mergeCell ref="N7:Q7"/>
    <mergeCell ref="O10:P10"/>
    <mergeCell ref="H5:I5"/>
    <mergeCell ref="J5:L5"/>
    <mergeCell ref="N5:Q5"/>
    <mergeCell ref="J6:L6"/>
    <mergeCell ref="N6:Q6"/>
    <mergeCell ref="A4:C4"/>
    <mergeCell ref="D4:G4"/>
    <mergeCell ref="A7:C7"/>
    <mergeCell ref="D7:G7"/>
    <mergeCell ref="A6:C6"/>
    <mergeCell ref="D6:G6"/>
    <mergeCell ref="A5:C5"/>
    <mergeCell ref="D5:G5"/>
    <mergeCell ref="A13:A15"/>
    <mergeCell ref="G13:G15"/>
    <mergeCell ref="F13:F15"/>
    <mergeCell ref="E13:E15"/>
    <mergeCell ref="D13:D15"/>
    <mergeCell ref="C13:C15"/>
    <mergeCell ref="B13:B15"/>
    <mergeCell ref="A1:Q1"/>
    <mergeCell ref="A9:I9"/>
    <mergeCell ref="M9:N9"/>
    <mergeCell ref="A10:A11"/>
    <mergeCell ref="B10:D10"/>
    <mergeCell ref="E10:F10"/>
    <mergeCell ref="H10:I10"/>
    <mergeCell ref="Q10:Q11"/>
    <mergeCell ref="G10:G11"/>
    <mergeCell ref="N3:Q3"/>
    <mergeCell ref="H4:I4"/>
    <mergeCell ref="J4:L4"/>
    <mergeCell ref="A2:I2"/>
    <mergeCell ref="A3:C3"/>
    <mergeCell ref="J2:K2"/>
    <mergeCell ref="D3:G3"/>
  </mergeCells>
  <phoneticPr fontId="1" type="noConversion"/>
  <pageMargins left="0.39370078740157483" right="0.39370078740157483" top="0.59055118110236227" bottom="0.39370078740157483" header="0.31496062992125984" footer="0.31496062992125984"/>
  <pageSetup paperSize="9" scale="64" fitToHeight="0" orientation="landscape" r:id="rId1"/>
  <colBreaks count="1" manualBreakCount="1">
    <brk id="17" max="7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FD2AD-AB4D-437F-8313-8488AE61556E}">
  <sheetPr>
    <tabColor rgb="FFFF0000"/>
    <pageSetUpPr fitToPage="1"/>
  </sheetPr>
  <dimension ref="A1:S40"/>
  <sheetViews>
    <sheetView view="pageBreakPreview" topLeftCell="A7" zoomScale="85" zoomScaleNormal="85" zoomScaleSheetLayoutView="85" workbookViewId="0">
      <selection activeCell="R42" sqref="R42"/>
    </sheetView>
  </sheetViews>
  <sheetFormatPr defaultColWidth="9" defaultRowHeight="20.100000000000001" customHeight="1" x14ac:dyDescent="0.3"/>
  <cols>
    <col min="1" max="1" width="7" style="5" customWidth="1"/>
    <col min="2" max="4" width="6.625" style="7" customWidth="1"/>
    <col min="5" max="5" width="8.375" style="7" customWidth="1"/>
    <col min="6" max="6" width="8.375" style="16" customWidth="1"/>
    <col min="7" max="7" width="4.875" style="6" customWidth="1"/>
    <col min="8" max="8" width="10.625" style="13" customWidth="1"/>
    <col min="9" max="9" width="10.625" style="14" customWidth="1"/>
    <col min="10" max="10" width="11.875" style="11" customWidth="1"/>
    <col min="11" max="11" width="38.875" style="18" customWidth="1"/>
    <col min="12" max="12" width="18.125" style="5" customWidth="1"/>
    <col min="13" max="13" width="32.125" style="9" customWidth="1"/>
    <col min="14" max="14" width="11.625" style="5" customWidth="1"/>
    <col min="15" max="16" width="4.125" style="5" customWidth="1"/>
    <col min="17" max="17" width="4" style="6" customWidth="1"/>
    <col min="18" max="18" width="33.75" style="4" customWidth="1"/>
    <col min="19" max="19" width="40.875" style="4" customWidth="1"/>
    <col min="20" max="16384" width="9" style="4"/>
  </cols>
  <sheetData>
    <row r="1" spans="1:19" ht="57.75" customHeight="1" x14ac:dyDescent="0.3">
      <c r="A1" s="152" t="s">
        <v>103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</row>
    <row r="2" spans="1:19" ht="30" customHeight="1" thickBot="1" x14ac:dyDescent="0.35">
      <c r="A2" s="153" t="s">
        <v>104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59"/>
      <c r="M2" s="59"/>
      <c r="N2" s="59"/>
      <c r="O2" s="59"/>
      <c r="P2" s="59"/>
      <c r="Q2" s="59"/>
    </row>
    <row r="3" spans="1:19" ht="30" customHeight="1" x14ac:dyDescent="0.3">
      <c r="A3" s="169" t="s">
        <v>105</v>
      </c>
      <c r="B3" s="162"/>
      <c r="C3" s="170"/>
      <c r="D3" s="161" t="s">
        <v>106</v>
      </c>
      <c r="E3" s="162"/>
      <c r="F3" s="162"/>
      <c r="G3" s="170"/>
      <c r="H3" s="161" t="s">
        <v>107</v>
      </c>
      <c r="I3" s="170"/>
      <c r="J3" s="161" t="s">
        <v>108</v>
      </c>
      <c r="K3" s="162"/>
      <c r="L3" s="170"/>
      <c r="M3" s="62" t="s">
        <v>109</v>
      </c>
      <c r="N3" s="161" t="s">
        <v>110</v>
      </c>
      <c r="O3" s="162"/>
      <c r="P3" s="162"/>
      <c r="Q3" s="163"/>
    </row>
    <row r="4" spans="1:19" ht="30" customHeight="1" x14ac:dyDescent="0.3">
      <c r="A4" s="192" t="s">
        <v>111</v>
      </c>
      <c r="B4" s="193"/>
      <c r="C4" s="194"/>
      <c r="D4" s="166">
        <v>54</v>
      </c>
      <c r="E4" s="167"/>
      <c r="F4" s="167"/>
      <c r="G4" s="168"/>
      <c r="H4" s="230" t="s">
        <v>115</v>
      </c>
      <c r="I4" s="194"/>
      <c r="J4" s="166">
        <v>24470</v>
      </c>
      <c r="K4" s="167"/>
      <c r="L4" s="168"/>
      <c r="M4" s="61">
        <f>J4/$J$7</f>
        <v>0.70437535981577437</v>
      </c>
      <c r="N4" s="230"/>
      <c r="O4" s="193"/>
      <c r="P4" s="193"/>
      <c r="Q4" s="231"/>
    </row>
    <row r="5" spans="1:19" ht="30" customHeight="1" x14ac:dyDescent="0.3">
      <c r="A5" s="192" t="s">
        <v>112</v>
      </c>
      <c r="B5" s="193"/>
      <c r="C5" s="194"/>
      <c r="D5" s="166" t="s">
        <v>41</v>
      </c>
      <c r="E5" s="167"/>
      <c r="F5" s="167"/>
      <c r="G5" s="168"/>
      <c r="H5" s="230" t="s">
        <v>115</v>
      </c>
      <c r="I5" s="194"/>
      <c r="J5" s="166" t="s">
        <v>41</v>
      </c>
      <c r="K5" s="167"/>
      <c r="L5" s="168"/>
      <c r="M5" s="60" t="s">
        <v>41</v>
      </c>
      <c r="N5" s="230"/>
      <c r="O5" s="193"/>
      <c r="P5" s="193"/>
      <c r="Q5" s="231"/>
    </row>
    <row r="6" spans="1:19" ht="30" customHeight="1" x14ac:dyDescent="0.3">
      <c r="A6" s="192" t="s">
        <v>113</v>
      </c>
      <c r="B6" s="193"/>
      <c r="C6" s="194"/>
      <c r="D6" s="166">
        <v>76</v>
      </c>
      <c r="E6" s="167"/>
      <c r="F6" s="167"/>
      <c r="G6" s="168"/>
      <c r="H6" s="230" t="s">
        <v>115</v>
      </c>
      <c r="I6" s="194"/>
      <c r="J6" s="166">
        <v>10270</v>
      </c>
      <c r="K6" s="167"/>
      <c r="L6" s="168"/>
      <c r="M6" s="61">
        <f>J6/$J$7</f>
        <v>0.29562464018422568</v>
      </c>
      <c r="N6" s="230"/>
      <c r="O6" s="193"/>
      <c r="P6" s="193"/>
      <c r="Q6" s="231"/>
    </row>
    <row r="7" spans="1:19" ht="30" customHeight="1" thickBot="1" x14ac:dyDescent="0.35">
      <c r="A7" s="186" t="s">
        <v>114</v>
      </c>
      <c r="B7" s="187"/>
      <c r="C7" s="188"/>
      <c r="D7" s="189">
        <v>130</v>
      </c>
      <c r="E7" s="190"/>
      <c r="F7" s="190"/>
      <c r="G7" s="191"/>
      <c r="H7" s="232" t="s">
        <v>115</v>
      </c>
      <c r="I7" s="188"/>
      <c r="J7" s="189">
        <v>34740</v>
      </c>
      <c r="K7" s="190"/>
      <c r="L7" s="191"/>
      <c r="M7" s="63">
        <v>1</v>
      </c>
      <c r="N7" s="232"/>
      <c r="O7" s="187"/>
      <c r="P7" s="187"/>
      <c r="Q7" s="233"/>
    </row>
    <row r="8" spans="1:19" ht="28.5" customHeight="1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</row>
    <row r="9" spans="1:19" s="3" customFormat="1" ht="27.75" customHeight="1" thickBot="1" x14ac:dyDescent="0.35">
      <c r="A9" s="153" t="s">
        <v>116</v>
      </c>
      <c r="B9" s="153"/>
      <c r="C9" s="153"/>
      <c r="D9" s="153"/>
      <c r="E9" s="153"/>
      <c r="F9" s="153"/>
      <c r="G9" s="153"/>
      <c r="H9" s="153"/>
      <c r="I9" s="153"/>
      <c r="J9" s="10"/>
      <c r="K9" s="17"/>
      <c r="L9" s="21"/>
      <c r="M9" s="154"/>
      <c r="N9" s="154"/>
      <c r="O9" s="1"/>
      <c r="P9" s="1"/>
      <c r="Q9" s="2"/>
    </row>
    <row r="10" spans="1:19" ht="39.75" customHeight="1" x14ac:dyDescent="0.3">
      <c r="A10" s="155" t="s">
        <v>100</v>
      </c>
      <c r="B10" s="157" t="s">
        <v>0</v>
      </c>
      <c r="C10" s="157"/>
      <c r="D10" s="157"/>
      <c r="E10" s="157" t="s">
        <v>1</v>
      </c>
      <c r="F10" s="157"/>
      <c r="G10" s="157" t="s">
        <v>2</v>
      </c>
      <c r="H10" s="157" t="s">
        <v>98</v>
      </c>
      <c r="I10" s="157"/>
      <c r="J10" s="157" t="s">
        <v>31</v>
      </c>
      <c r="K10" s="157"/>
      <c r="L10" s="157" t="s">
        <v>3</v>
      </c>
      <c r="M10" s="157"/>
      <c r="N10" s="157"/>
      <c r="O10" s="157" t="s">
        <v>4</v>
      </c>
      <c r="P10" s="157"/>
      <c r="Q10" s="158" t="s">
        <v>5</v>
      </c>
    </row>
    <row r="11" spans="1:19" ht="39.75" customHeight="1" x14ac:dyDescent="0.3">
      <c r="A11" s="156"/>
      <c r="B11" s="54" t="s">
        <v>6</v>
      </c>
      <c r="C11" s="54" t="s">
        <v>7</v>
      </c>
      <c r="D11" s="54" t="s">
        <v>8</v>
      </c>
      <c r="E11" s="54" t="s">
        <v>9</v>
      </c>
      <c r="F11" s="53" t="s">
        <v>14</v>
      </c>
      <c r="G11" s="160"/>
      <c r="H11" s="55" t="s">
        <v>29</v>
      </c>
      <c r="I11" s="56" t="s">
        <v>30</v>
      </c>
      <c r="J11" s="57" t="s">
        <v>101</v>
      </c>
      <c r="K11" s="54" t="s">
        <v>10</v>
      </c>
      <c r="L11" s="58" t="s">
        <v>101</v>
      </c>
      <c r="M11" s="54" t="s">
        <v>11</v>
      </c>
      <c r="N11" s="58" t="s">
        <v>102</v>
      </c>
      <c r="O11" s="54" t="s">
        <v>12</v>
      </c>
      <c r="P11" s="54" t="s">
        <v>13</v>
      </c>
      <c r="Q11" s="159"/>
      <c r="S11" s="12"/>
    </row>
    <row r="12" spans="1:19" s="8" customFormat="1" ht="39.950000000000003" customHeight="1" thickBot="1" x14ac:dyDescent="0.35">
      <c r="A12" s="44">
        <v>1</v>
      </c>
      <c r="B12" s="45" t="s">
        <v>16</v>
      </c>
      <c r="C12" s="45" t="s">
        <v>17</v>
      </c>
      <c r="D12" s="45" t="s">
        <v>33</v>
      </c>
      <c r="E12" s="46" t="s">
        <v>34</v>
      </c>
      <c r="F12" s="64" t="s">
        <v>38</v>
      </c>
      <c r="G12" s="65" t="s">
        <v>24</v>
      </c>
      <c r="H12" s="66">
        <v>1814</v>
      </c>
      <c r="I12" s="47">
        <v>225</v>
      </c>
      <c r="J12" s="45" t="s">
        <v>52</v>
      </c>
      <c r="K12" s="45" t="s">
        <v>89</v>
      </c>
      <c r="L12" s="45"/>
      <c r="M12" s="67"/>
      <c r="N12" s="50"/>
      <c r="O12" s="50">
        <v>1</v>
      </c>
      <c r="P12" s="50">
        <v>1</v>
      </c>
      <c r="Q12" s="51"/>
    </row>
    <row r="13" spans="1:19" s="8" customFormat="1" ht="39.950000000000003" customHeight="1" x14ac:dyDescent="0.3">
      <c r="A13" s="237">
        <v>1</v>
      </c>
      <c r="B13" s="240" t="s">
        <v>16</v>
      </c>
      <c r="C13" s="240" t="s">
        <v>17</v>
      </c>
      <c r="D13" s="240" t="s">
        <v>33</v>
      </c>
      <c r="E13" s="243" t="s">
        <v>35</v>
      </c>
      <c r="F13" s="243" t="s">
        <v>39</v>
      </c>
      <c r="G13" s="243" t="s">
        <v>15</v>
      </c>
      <c r="H13" s="246">
        <v>1831</v>
      </c>
      <c r="I13" s="234">
        <v>19</v>
      </c>
      <c r="J13" s="68" t="s">
        <v>53</v>
      </c>
      <c r="K13" s="68" t="s">
        <v>78</v>
      </c>
      <c r="L13" s="69"/>
      <c r="M13" s="70"/>
      <c r="N13" s="69"/>
      <c r="O13" s="249">
        <v>1</v>
      </c>
      <c r="P13" s="249">
        <v>1</v>
      </c>
      <c r="Q13" s="71" t="s">
        <v>73</v>
      </c>
    </row>
    <row r="14" spans="1:19" s="8" customFormat="1" ht="39.950000000000003" customHeight="1" x14ac:dyDescent="0.3">
      <c r="A14" s="238"/>
      <c r="B14" s="241"/>
      <c r="C14" s="241"/>
      <c r="D14" s="241"/>
      <c r="E14" s="244"/>
      <c r="F14" s="244"/>
      <c r="G14" s="244"/>
      <c r="H14" s="247"/>
      <c r="I14" s="235"/>
      <c r="J14" s="29" t="s">
        <v>54</v>
      </c>
      <c r="K14" s="29" t="s">
        <v>74</v>
      </c>
      <c r="L14" s="24"/>
      <c r="M14" s="32"/>
      <c r="N14" s="24"/>
      <c r="O14" s="250"/>
      <c r="P14" s="250"/>
      <c r="Q14" s="33" t="s">
        <v>73</v>
      </c>
    </row>
    <row r="15" spans="1:19" s="8" customFormat="1" ht="39.950000000000003" customHeight="1" thickBot="1" x14ac:dyDescent="0.35">
      <c r="A15" s="239"/>
      <c r="B15" s="242"/>
      <c r="C15" s="242"/>
      <c r="D15" s="242"/>
      <c r="E15" s="245"/>
      <c r="F15" s="245"/>
      <c r="G15" s="245"/>
      <c r="H15" s="248"/>
      <c r="I15" s="236"/>
      <c r="J15" s="45" t="s">
        <v>55</v>
      </c>
      <c r="K15" s="45" t="s">
        <v>75</v>
      </c>
      <c r="L15" s="50"/>
      <c r="M15" s="72"/>
      <c r="N15" s="50"/>
      <c r="O15" s="251"/>
      <c r="P15" s="251"/>
      <c r="Q15" s="51" t="s">
        <v>73</v>
      </c>
    </row>
    <row r="16" spans="1:19" s="8" customFormat="1" ht="39.950000000000003" customHeight="1" x14ac:dyDescent="0.3">
      <c r="A16" s="237">
        <v>1</v>
      </c>
      <c r="B16" s="240" t="s">
        <v>16</v>
      </c>
      <c r="C16" s="240" t="s">
        <v>17</v>
      </c>
      <c r="D16" s="240" t="s">
        <v>33</v>
      </c>
      <c r="E16" s="243" t="s">
        <v>36</v>
      </c>
      <c r="F16" s="243" t="s">
        <v>37</v>
      </c>
      <c r="G16" s="243" t="s">
        <v>15</v>
      </c>
      <c r="H16" s="246">
        <v>3719</v>
      </c>
      <c r="I16" s="234">
        <v>31</v>
      </c>
      <c r="J16" s="68" t="s">
        <v>56</v>
      </c>
      <c r="K16" s="68" t="s">
        <v>90</v>
      </c>
      <c r="L16" s="69"/>
      <c r="M16" s="70"/>
      <c r="N16" s="69"/>
      <c r="O16" s="69">
        <v>1</v>
      </c>
      <c r="P16" s="69">
        <v>3</v>
      </c>
      <c r="Q16" s="73"/>
    </row>
    <row r="17" spans="1:19" s="8" customFormat="1" ht="39.950000000000003" customHeight="1" x14ac:dyDescent="0.3">
      <c r="A17" s="238"/>
      <c r="B17" s="241"/>
      <c r="C17" s="241"/>
      <c r="D17" s="241"/>
      <c r="E17" s="244"/>
      <c r="F17" s="244"/>
      <c r="G17" s="244"/>
      <c r="H17" s="247"/>
      <c r="I17" s="235"/>
      <c r="J17" s="29" t="s">
        <v>57</v>
      </c>
      <c r="K17" s="34" t="s">
        <v>91</v>
      </c>
      <c r="L17" s="24"/>
      <c r="M17" s="32"/>
      <c r="N17" s="24"/>
      <c r="O17" s="24">
        <v>1</v>
      </c>
      <c r="P17" s="24">
        <v>3</v>
      </c>
      <c r="Q17" s="31"/>
    </row>
    <row r="18" spans="1:19" s="8" customFormat="1" ht="39.950000000000003" customHeight="1" thickBot="1" x14ac:dyDescent="0.35">
      <c r="A18" s="239"/>
      <c r="B18" s="242"/>
      <c r="C18" s="242"/>
      <c r="D18" s="242"/>
      <c r="E18" s="245"/>
      <c r="F18" s="245"/>
      <c r="G18" s="245"/>
      <c r="H18" s="248"/>
      <c r="I18" s="236"/>
      <c r="J18" s="45" t="s">
        <v>58</v>
      </c>
      <c r="K18" s="45" t="s">
        <v>79</v>
      </c>
      <c r="L18" s="50"/>
      <c r="M18" s="72"/>
      <c r="N18" s="50"/>
      <c r="O18" s="50">
        <v>1</v>
      </c>
      <c r="P18" s="50">
        <v>3</v>
      </c>
      <c r="Q18" s="51"/>
    </row>
    <row r="19" spans="1:19" s="8" customFormat="1" ht="39.950000000000003" customHeight="1" thickBot="1" x14ac:dyDescent="0.35">
      <c r="A19" s="74">
        <v>1</v>
      </c>
      <c r="B19" s="75" t="s">
        <v>16</v>
      </c>
      <c r="C19" s="75" t="s">
        <v>17</v>
      </c>
      <c r="D19" s="75" t="s">
        <v>18</v>
      </c>
      <c r="E19" s="76" t="s">
        <v>40</v>
      </c>
      <c r="F19" s="77" t="s">
        <v>41</v>
      </c>
      <c r="G19" s="77" t="s">
        <v>15</v>
      </c>
      <c r="H19" s="36">
        <v>3215</v>
      </c>
      <c r="I19" s="30">
        <v>1810</v>
      </c>
      <c r="J19" s="37" t="s">
        <v>119</v>
      </c>
      <c r="K19" s="29" t="s">
        <v>92</v>
      </c>
      <c r="L19" s="80"/>
      <c r="M19" s="81"/>
      <c r="N19" s="80"/>
      <c r="O19" s="80">
        <v>1</v>
      </c>
      <c r="P19" s="80">
        <v>1</v>
      </c>
      <c r="Q19" s="82"/>
    </row>
    <row r="20" spans="1:19" s="8" customFormat="1" ht="39.950000000000003" customHeight="1" thickBot="1" x14ac:dyDescent="0.35">
      <c r="A20" s="74">
        <v>1</v>
      </c>
      <c r="B20" s="75" t="s">
        <v>16</v>
      </c>
      <c r="C20" s="75" t="s">
        <v>17</v>
      </c>
      <c r="D20" s="75" t="s">
        <v>18</v>
      </c>
      <c r="E20" s="83" t="s">
        <v>19</v>
      </c>
      <c r="F20" s="83" t="s">
        <v>21</v>
      </c>
      <c r="G20" s="77" t="s">
        <v>15</v>
      </c>
      <c r="H20" s="78">
        <v>4006</v>
      </c>
      <c r="I20" s="79">
        <v>75</v>
      </c>
      <c r="J20" s="84" t="s">
        <v>25</v>
      </c>
      <c r="K20" s="85" t="s">
        <v>93</v>
      </c>
      <c r="L20" s="80"/>
      <c r="M20" s="81"/>
      <c r="N20" s="80"/>
      <c r="O20" s="80">
        <v>1</v>
      </c>
      <c r="P20" s="80">
        <v>1</v>
      </c>
      <c r="Q20" s="82"/>
    </row>
    <row r="21" spans="1:19" s="8" customFormat="1" ht="39.950000000000003" customHeight="1" thickBot="1" x14ac:dyDescent="0.35">
      <c r="A21" s="74">
        <v>1</v>
      </c>
      <c r="B21" s="75" t="s">
        <v>16</v>
      </c>
      <c r="C21" s="75" t="s">
        <v>17</v>
      </c>
      <c r="D21" s="75" t="s">
        <v>18</v>
      </c>
      <c r="E21" s="83" t="s">
        <v>20</v>
      </c>
      <c r="F21" s="83" t="s">
        <v>22</v>
      </c>
      <c r="G21" s="77" t="s">
        <v>15</v>
      </c>
      <c r="H21" s="78">
        <v>577</v>
      </c>
      <c r="I21" s="79">
        <v>10</v>
      </c>
      <c r="J21" s="84" t="s">
        <v>26</v>
      </c>
      <c r="K21" s="85" t="s">
        <v>77</v>
      </c>
      <c r="L21" s="80"/>
      <c r="M21" s="81"/>
      <c r="N21" s="80"/>
      <c r="O21" s="80">
        <v>1</v>
      </c>
      <c r="P21" s="80">
        <v>1</v>
      </c>
      <c r="Q21" s="82"/>
    </row>
    <row r="22" spans="1:19" s="8" customFormat="1" ht="39.950000000000003" customHeight="1" x14ac:dyDescent="0.3">
      <c r="A22" s="237">
        <v>1</v>
      </c>
      <c r="B22" s="240" t="s">
        <v>16</v>
      </c>
      <c r="C22" s="240" t="s">
        <v>17</v>
      </c>
      <c r="D22" s="240" t="s">
        <v>18</v>
      </c>
      <c r="E22" s="243" t="s">
        <v>42</v>
      </c>
      <c r="F22" s="243" t="s">
        <v>43</v>
      </c>
      <c r="G22" s="243" t="s">
        <v>15</v>
      </c>
      <c r="H22" s="252">
        <v>2787</v>
      </c>
      <c r="I22" s="234">
        <v>37</v>
      </c>
      <c r="J22" s="86" t="s">
        <v>59</v>
      </c>
      <c r="K22" s="87" t="s">
        <v>80</v>
      </c>
      <c r="L22" s="69"/>
      <c r="M22" s="70"/>
      <c r="N22" s="69"/>
      <c r="O22" s="69">
        <v>1</v>
      </c>
      <c r="P22" s="69">
        <v>5</v>
      </c>
      <c r="Q22" s="73"/>
    </row>
    <row r="23" spans="1:19" s="8" customFormat="1" ht="39.950000000000003" customHeight="1" x14ac:dyDescent="0.3">
      <c r="A23" s="238"/>
      <c r="B23" s="241"/>
      <c r="C23" s="241"/>
      <c r="D23" s="241"/>
      <c r="E23" s="244"/>
      <c r="F23" s="244"/>
      <c r="G23" s="244"/>
      <c r="H23" s="253"/>
      <c r="I23" s="235"/>
      <c r="J23" s="39" t="s">
        <v>60</v>
      </c>
      <c r="K23" s="40" t="s">
        <v>81</v>
      </c>
      <c r="L23" s="24"/>
      <c r="M23" s="32"/>
      <c r="N23" s="24"/>
      <c r="O23" s="24">
        <v>1</v>
      </c>
      <c r="P23" s="24">
        <v>5</v>
      </c>
      <c r="Q23" s="31"/>
    </row>
    <row r="24" spans="1:19" s="8" customFormat="1" ht="39.950000000000003" customHeight="1" x14ac:dyDescent="0.3">
      <c r="A24" s="238"/>
      <c r="B24" s="241"/>
      <c r="C24" s="241"/>
      <c r="D24" s="241"/>
      <c r="E24" s="244"/>
      <c r="F24" s="244"/>
      <c r="G24" s="244"/>
      <c r="H24" s="253"/>
      <c r="I24" s="235"/>
      <c r="J24" s="39" t="s">
        <v>61</v>
      </c>
      <c r="K24" s="40" t="s">
        <v>82</v>
      </c>
      <c r="L24" s="24"/>
      <c r="M24" s="32"/>
      <c r="N24" s="24"/>
      <c r="O24" s="24">
        <v>1</v>
      </c>
      <c r="P24" s="24">
        <v>5</v>
      </c>
      <c r="Q24" s="31"/>
    </row>
    <row r="25" spans="1:19" s="8" customFormat="1" ht="39.950000000000003" customHeight="1" x14ac:dyDescent="0.3">
      <c r="A25" s="238"/>
      <c r="B25" s="241"/>
      <c r="C25" s="241"/>
      <c r="D25" s="241"/>
      <c r="E25" s="244"/>
      <c r="F25" s="244"/>
      <c r="G25" s="244"/>
      <c r="H25" s="253"/>
      <c r="I25" s="235"/>
      <c r="J25" s="39" t="s">
        <v>62</v>
      </c>
      <c r="K25" s="40" t="s">
        <v>83</v>
      </c>
      <c r="L25" s="24"/>
      <c r="M25" s="32"/>
      <c r="N25" s="24"/>
      <c r="O25" s="24">
        <v>1</v>
      </c>
      <c r="P25" s="24">
        <v>5</v>
      </c>
      <c r="Q25" s="31"/>
    </row>
    <row r="26" spans="1:19" s="8" customFormat="1" ht="39.950000000000003" customHeight="1" thickBot="1" x14ac:dyDescent="0.35">
      <c r="A26" s="239"/>
      <c r="B26" s="242"/>
      <c r="C26" s="242"/>
      <c r="D26" s="242"/>
      <c r="E26" s="245"/>
      <c r="F26" s="245"/>
      <c r="G26" s="245"/>
      <c r="H26" s="254"/>
      <c r="I26" s="236"/>
      <c r="J26" s="88" t="s">
        <v>32</v>
      </c>
      <c r="K26" s="89" t="s">
        <v>84</v>
      </c>
      <c r="L26" s="50"/>
      <c r="M26" s="72"/>
      <c r="N26" s="50"/>
      <c r="O26" s="50">
        <v>1</v>
      </c>
      <c r="P26" s="50">
        <v>5</v>
      </c>
      <c r="Q26" s="51"/>
    </row>
    <row r="27" spans="1:19" s="8" customFormat="1" ht="39.950000000000003" customHeight="1" thickBot="1" x14ac:dyDescent="0.35">
      <c r="A27" s="74">
        <v>1</v>
      </c>
      <c r="B27" s="75" t="s">
        <v>16</v>
      </c>
      <c r="C27" s="75" t="s">
        <v>17</v>
      </c>
      <c r="D27" s="75" t="s">
        <v>18</v>
      </c>
      <c r="E27" s="77" t="s">
        <v>44</v>
      </c>
      <c r="F27" s="83" t="s">
        <v>23</v>
      </c>
      <c r="G27" s="77" t="s">
        <v>15</v>
      </c>
      <c r="H27" s="78">
        <v>1347</v>
      </c>
      <c r="I27" s="79">
        <v>23</v>
      </c>
      <c r="J27" s="84" t="s">
        <v>27</v>
      </c>
      <c r="K27" s="85" t="s">
        <v>76</v>
      </c>
      <c r="L27" s="80"/>
      <c r="M27" s="81"/>
      <c r="N27" s="80"/>
      <c r="O27" s="80">
        <v>1</v>
      </c>
      <c r="P27" s="80">
        <v>1</v>
      </c>
      <c r="Q27" s="82"/>
      <c r="S27" s="15"/>
    </row>
    <row r="28" spans="1:19" s="8" customFormat="1" ht="39.950000000000003" customHeight="1" thickBot="1" x14ac:dyDescent="0.35">
      <c r="A28" s="74">
        <v>1</v>
      </c>
      <c r="B28" s="75" t="s">
        <v>16</v>
      </c>
      <c r="C28" s="75" t="s">
        <v>17</v>
      </c>
      <c r="D28" s="75" t="s">
        <v>18</v>
      </c>
      <c r="E28" s="77" t="s">
        <v>45</v>
      </c>
      <c r="F28" s="77" t="s">
        <v>50</v>
      </c>
      <c r="G28" s="77" t="s">
        <v>15</v>
      </c>
      <c r="H28" s="90">
        <v>3019</v>
      </c>
      <c r="I28" s="79">
        <v>96</v>
      </c>
      <c r="J28" s="84" t="s">
        <v>63</v>
      </c>
      <c r="K28" s="85" t="s">
        <v>94</v>
      </c>
      <c r="L28" s="80"/>
      <c r="M28" s="81"/>
      <c r="N28" s="80"/>
      <c r="O28" s="80">
        <v>1</v>
      </c>
      <c r="P28" s="80">
        <v>1</v>
      </c>
      <c r="Q28" s="82"/>
      <c r="S28" s="15"/>
    </row>
    <row r="29" spans="1:19" s="8" customFormat="1" ht="39.950000000000003" customHeight="1" thickBot="1" x14ac:dyDescent="0.35">
      <c r="A29" s="74">
        <v>1</v>
      </c>
      <c r="B29" s="75" t="s">
        <v>16</v>
      </c>
      <c r="C29" s="75" t="s">
        <v>17</v>
      </c>
      <c r="D29" s="75" t="s">
        <v>18</v>
      </c>
      <c r="E29" s="77" t="s">
        <v>46</v>
      </c>
      <c r="F29" s="77" t="s">
        <v>51</v>
      </c>
      <c r="G29" s="77" t="s">
        <v>15</v>
      </c>
      <c r="H29" s="78">
        <v>553</v>
      </c>
      <c r="I29" s="79">
        <v>31</v>
      </c>
      <c r="J29" s="84" t="s">
        <v>28</v>
      </c>
      <c r="K29" s="85" t="s">
        <v>85</v>
      </c>
      <c r="L29" s="80"/>
      <c r="M29" s="81"/>
      <c r="N29" s="80"/>
      <c r="O29" s="80">
        <v>1</v>
      </c>
      <c r="P29" s="80">
        <v>1</v>
      </c>
      <c r="Q29" s="82"/>
      <c r="S29" s="15"/>
    </row>
    <row r="30" spans="1:19" s="8" customFormat="1" ht="39.950000000000003" customHeight="1" x14ac:dyDescent="0.3">
      <c r="A30" s="237">
        <v>1</v>
      </c>
      <c r="B30" s="240" t="s">
        <v>16</v>
      </c>
      <c r="C30" s="240" t="s">
        <v>17</v>
      </c>
      <c r="D30" s="240" t="s">
        <v>18</v>
      </c>
      <c r="E30" s="243" t="s">
        <v>47</v>
      </c>
      <c r="F30" s="243" t="s">
        <v>41</v>
      </c>
      <c r="G30" s="243" t="s">
        <v>15</v>
      </c>
      <c r="H30" s="252">
        <v>150</v>
      </c>
      <c r="I30" s="234">
        <v>150</v>
      </c>
      <c r="J30" s="91" t="s">
        <v>64</v>
      </c>
      <c r="K30" s="91" t="s">
        <v>86</v>
      </c>
      <c r="L30" s="69"/>
      <c r="M30" s="70"/>
      <c r="N30" s="69"/>
      <c r="O30" s="69">
        <v>1</v>
      </c>
      <c r="P30" s="69">
        <v>5</v>
      </c>
      <c r="Q30" s="73"/>
      <c r="S30" s="15"/>
    </row>
    <row r="31" spans="1:19" s="8" customFormat="1" ht="39.950000000000003" customHeight="1" x14ac:dyDescent="0.3">
      <c r="A31" s="238"/>
      <c r="B31" s="241"/>
      <c r="C31" s="241"/>
      <c r="D31" s="241"/>
      <c r="E31" s="244"/>
      <c r="F31" s="244"/>
      <c r="G31" s="244"/>
      <c r="H31" s="253"/>
      <c r="I31" s="235"/>
      <c r="J31" s="39" t="s">
        <v>65</v>
      </c>
      <c r="K31" s="29" t="s">
        <v>87</v>
      </c>
      <c r="L31" s="24" t="s">
        <v>70</v>
      </c>
      <c r="M31" s="32" t="s">
        <v>69</v>
      </c>
      <c r="N31" s="24" t="s">
        <v>72</v>
      </c>
      <c r="O31" s="24">
        <v>1</v>
      </c>
      <c r="P31" s="24">
        <v>5</v>
      </c>
      <c r="Q31" s="31"/>
      <c r="S31" s="15"/>
    </row>
    <row r="32" spans="1:19" s="8" customFormat="1" ht="39.950000000000003" customHeight="1" x14ac:dyDescent="0.3">
      <c r="A32" s="238"/>
      <c r="B32" s="241"/>
      <c r="C32" s="241"/>
      <c r="D32" s="241"/>
      <c r="E32" s="244"/>
      <c r="F32" s="244"/>
      <c r="G32" s="244"/>
      <c r="H32" s="253"/>
      <c r="I32" s="235"/>
      <c r="J32" s="39" t="s">
        <v>66</v>
      </c>
      <c r="K32" s="29" t="s">
        <v>95</v>
      </c>
      <c r="L32" s="24"/>
      <c r="M32" s="32"/>
      <c r="N32" s="24"/>
      <c r="O32" s="24">
        <v>1</v>
      </c>
      <c r="P32" s="24">
        <v>5</v>
      </c>
      <c r="Q32" s="31"/>
      <c r="S32" s="15"/>
    </row>
    <row r="33" spans="1:19" s="8" customFormat="1" ht="39.950000000000003" customHeight="1" thickBot="1" x14ac:dyDescent="0.35">
      <c r="A33" s="239"/>
      <c r="B33" s="242"/>
      <c r="C33" s="242"/>
      <c r="D33" s="242"/>
      <c r="E33" s="245"/>
      <c r="F33" s="245"/>
      <c r="G33" s="245"/>
      <c r="H33" s="254"/>
      <c r="I33" s="236"/>
      <c r="J33" s="92" t="s">
        <v>67</v>
      </c>
      <c r="K33" s="45" t="s">
        <v>96</v>
      </c>
      <c r="L33" s="50"/>
      <c r="M33" s="72"/>
      <c r="N33" s="50"/>
      <c r="O33" s="50">
        <v>1</v>
      </c>
      <c r="P33" s="50">
        <v>5</v>
      </c>
      <c r="Q33" s="51"/>
      <c r="S33" s="15"/>
    </row>
    <row r="34" spans="1:19" s="8" customFormat="1" ht="39.950000000000003" customHeight="1" x14ac:dyDescent="0.3">
      <c r="A34" s="237">
        <v>2</v>
      </c>
      <c r="B34" s="240" t="s">
        <v>16</v>
      </c>
      <c r="C34" s="240" t="s">
        <v>17</v>
      </c>
      <c r="D34" s="240" t="s">
        <v>18</v>
      </c>
      <c r="E34" s="243" t="s">
        <v>48</v>
      </c>
      <c r="F34" s="243" t="s">
        <v>41</v>
      </c>
      <c r="G34" s="243" t="s">
        <v>15</v>
      </c>
      <c r="H34" s="252">
        <v>53</v>
      </c>
      <c r="I34" s="234">
        <v>53</v>
      </c>
      <c r="J34" s="91" t="s">
        <v>64</v>
      </c>
      <c r="K34" s="91" t="s">
        <v>86</v>
      </c>
      <c r="L34" s="69"/>
      <c r="M34" s="70"/>
      <c r="N34" s="69"/>
      <c r="O34" s="69">
        <v>1</v>
      </c>
      <c r="P34" s="69">
        <v>5</v>
      </c>
      <c r="Q34" s="73"/>
      <c r="S34" s="15"/>
    </row>
    <row r="35" spans="1:19" s="8" customFormat="1" ht="39.950000000000003" customHeight="1" x14ac:dyDescent="0.3">
      <c r="A35" s="238"/>
      <c r="B35" s="241"/>
      <c r="C35" s="241"/>
      <c r="D35" s="241"/>
      <c r="E35" s="244"/>
      <c r="F35" s="244"/>
      <c r="G35" s="244"/>
      <c r="H35" s="253"/>
      <c r="I35" s="235"/>
      <c r="J35" s="41" t="s">
        <v>65</v>
      </c>
      <c r="K35" s="29" t="s">
        <v>87</v>
      </c>
      <c r="L35" s="42" t="s">
        <v>71</v>
      </c>
      <c r="M35" s="32" t="s">
        <v>69</v>
      </c>
      <c r="N35" s="24" t="s">
        <v>72</v>
      </c>
      <c r="O35" s="24">
        <v>1</v>
      </c>
      <c r="P35" s="42">
        <v>5</v>
      </c>
      <c r="Q35" s="33"/>
      <c r="S35" s="15"/>
    </row>
    <row r="36" spans="1:19" s="8" customFormat="1" ht="39.950000000000003" customHeight="1" x14ac:dyDescent="0.3">
      <c r="A36" s="238"/>
      <c r="B36" s="241"/>
      <c r="C36" s="241"/>
      <c r="D36" s="241"/>
      <c r="E36" s="244"/>
      <c r="F36" s="244"/>
      <c r="G36" s="244"/>
      <c r="H36" s="253"/>
      <c r="I36" s="235"/>
      <c r="J36" s="41" t="s">
        <v>66</v>
      </c>
      <c r="K36" s="29" t="s">
        <v>95</v>
      </c>
      <c r="L36" s="42"/>
      <c r="M36" s="43"/>
      <c r="N36" s="42"/>
      <c r="O36" s="24">
        <v>1</v>
      </c>
      <c r="P36" s="42">
        <v>5</v>
      </c>
      <c r="Q36" s="33"/>
      <c r="S36" s="15"/>
    </row>
    <row r="37" spans="1:19" s="8" customFormat="1" ht="39.950000000000003" customHeight="1" thickBot="1" x14ac:dyDescent="0.35">
      <c r="A37" s="239"/>
      <c r="B37" s="242"/>
      <c r="C37" s="242"/>
      <c r="D37" s="242"/>
      <c r="E37" s="245"/>
      <c r="F37" s="245"/>
      <c r="G37" s="245"/>
      <c r="H37" s="254"/>
      <c r="I37" s="236"/>
      <c r="J37" s="92" t="s">
        <v>67</v>
      </c>
      <c r="K37" s="45" t="s">
        <v>96</v>
      </c>
      <c r="L37" s="50"/>
      <c r="M37" s="72"/>
      <c r="N37" s="50"/>
      <c r="O37" s="50">
        <v>1</v>
      </c>
      <c r="P37" s="50">
        <v>5</v>
      </c>
      <c r="Q37" s="51"/>
      <c r="S37" s="15"/>
    </row>
    <row r="38" spans="1:19" s="8" customFormat="1" ht="55.5" customHeight="1" thickBot="1" x14ac:dyDescent="0.35">
      <c r="A38" s="74">
        <v>1</v>
      </c>
      <c r="B38" s="75" t="s">
        <v>16</v>
      </c>
      <c r="C38" s="75" t="s">
        <v>17</v>
      </c>
      <c r="D38" s="75" t="s">
        <v>18</v>
      </c>
      <c r="E38" s="77" t="s">
        <v>49</v>
      </c>
      <c r="F38" s="77" t="s">
        <v>41</v>
      </c>
      <c r="G38" s="77" t="s">
        <v>15</v>
      </c>
      <c r="H38" s="78">
        <v>22</v>
      </c>
      <c r="I38" s="79">
        <v>22</v>
      </c>
      <c r="J38" s="93" t="s">
        <v>68</v>
      </c>
      <c r="K38" s="93" t="s">
        <v>97</v>
      </c>
      <c r="L38" s="48" t="s">
        <v>117</v>
      </c>
      <c r="M38" s="49" t="s">
        <v>118</v>
      </c>
      <c r="N38" s="94" t="s">
        <v>88</v>
      </c>
      <c r="O38" s="80">
        <v>1</v>
      </c>
      <c r="P38" s="80">
        <v>1</v>
      </c>
      <c r="Q38" s="82"/>
      <c r="S38" s="15"/>
    </row>
    <row r="39" spans="1:19" ht="20.100000000000001" customHeight="1" x14ac:dyDescent="0.3">
      <c r="K39" s="20"/>
    </row>
    <row r="40" spans="1:19" ht="20.100000000000001" customHeight="1" x14ac:dyDescent="0.3">
      <c r="K40" s="20"/>
    </row>
  </sheetData>
  <mergeCells count="86">
    <mergeCell ref="G34:G37"/>
    <mergeCell ref="H34:H37"/>
    <mergeCell ref="I34:I37"/>
    <mergeCell ref="A2:I2"/>
    <mergeCell ref="J2:K2"/>
    <mergeCell ref="A34:A37"/>
    <mergeCell ref="B34:B37"/>
    <mergeCell ref="C34:C37"/>
    <mergeCell ref="D34:D37"/>
    <mergeCell ref="E34:E37"/>
    <mergeCell ref="F34:F37"/>
    <mergeCell ref="I22:I26"/>
    <mergeCell ref="A30:A33"/>
    <mergeCell ref="B30:B33"/>
    <mergeCell ref="C30:C33"/>
    <mergeCell ref="D30:D33"/>
    <mergeCell ref="E30:E33"/>
    <mergeCell ref="F30:F33"/>
    <mergeCell ref="G30:G33"/>
    <mergeCell ref="H30:H33"/>
    <mergeCell ref="I30:I33"/>
    <mergeCell ref="F22:F26"/>
    <mergeCell ref="G22:G26"/>
    <mergeCell ref="H22:H26"/>
    <mergeCell ref="A16:A18"/>
    <mergeCell ref="B16:B18"/>
    <mergeCell ref="C16:C18"/>
    <mergeCell ref="D16:D18"/>
    <mergeCell ref="E16:E18"/>
    <mergeCell ref="F16:F18"/>
    <mergeCell ref="A22:A26"/>
    <mergeCell ref="B22:B26"/>
    <mergeCell ref="C22:C26"/>
    <mergeCell ref="D22:D26"/>
    <mergeCell ref="E22:E26"/>
    <mergeCell ref="G16:G18"/>
    <mergeCell ref="H16:H18"/>
    <mergeCell ref="O10:P10"/>
    <mergeCell ref="Q10:Q11"/>
    <mergeCell ref="A13:A15"/>
    <mergeCell ref="B13:B15"/>
    <mergeCell ref="C13:C15"/>
    <mergeCell ref="D13:D15"/>
    <mergeCell ref="E13:E15"/>
    <mergeCell ref="F13:F15"/>
    <mergeCell ref="G13:G15"/>
    <mergeCell ref="H13:H15"/>
    <mergeCell ref="I13:I15"/>
    <mergeCell ref="O13:O15"/>
    <mergeCell ref="P13:P15"/>
    <mergeCell ref="M9:N9"/>
    <mergeCell ref="A10:A11"/>
    <mergeCell ref="B10:D10"/>
    <mergeCell ref="E10:F10"/>
    <mergeCell ref="G10:G11"/>
    <mergeCell ref="H10:I10"/>
    <mergeCell ref="J10:K10"/>
    <mergeCell ref="L10:N10"/>
    <mergeCell ref="I16:I18"/>
    <mergeCell ref="A6:C6"/>
    <mergeCell ref="D6:G6"/>
    <mergeCell ref="H6:I6"/>
    <mergeCell ref="J6:L6"/>
    <mergeCell ref="A9:I9"/>
    <mergeCell ref="N6:Q6"/>
    <mergeCell ref="A7:C7"/>
    <mergeCell ref="D7:G7"/>
    <mergeCell ref="H7:I7"/>
    <mergeCell ref="J7:L7"/>
    <mergeCell ref="N7:Q7"/>
    <mergeCell ref="A4:C4"/>
    <mergeCell ref="D4:G4"/>
    <mergeCell ref="H4:I4"/>
    <mergeCell ref="J4:L4"/>
    <mergeCell ref="N4:Q4"/>
    <mergeCell ref="A5:C5"/>
    <mergeCell ref="D5:G5"/>
    <mergeCell ref="H5:I5"/>
    <mergeCell ref="J5:L5"/>
    <mergeCell ref="N5:Q5"/>
    <mergeCell ref="A1:Q1"/>
    <mergeCell ref="A3:C3"/>
    <mergeCell ref="D3:G3"/>
    <mergeCell ref="H3:I3"/>
    <mergeCell ref="J3:L3"/>
    <mergeCell ref="N3:Q3"/>
  </mergeCells>
  <phoneticPr fontId="1" type="noConversion"/>
  <pageMargins left="0.39370078740157483" right="0.39370078740157483" top="0.59055118110236227" bottom="0.39370078740157483" header="0.31496062992125984" footer="0.31496062992125984"/>
  <pageSetup paperSize="9" scale="65" fitToHeight="0" orientation="landscape" r:id="rId1"/>
  <rowBreaks count="11" manualBreakCount="11">
    <brk id="12" max="16" man="1"/>
    <brk id="15" max="16" man="1"/>
    <brk id="18" max="16" man="1"/>
    <brk id="19" max="16" man="1"/>
    <brk id="20" max="16" man="1"/>
    <brk id="21" max="16" man="1"/>
    <brk id="26" max="16" man="1"/>
    <brk id="27" max="16" man="1"/>
    <brk id="28" max="16" man="1"/>
    <brk id="29" max="16" man="1"/>
    <brk id="37" max="16" man="1"/>
  </rowBreaks>
  <colBreaks count="1" manualBreakCount="1">
    <brk id="17" max="7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기본조서</vt:lpstr>
      <vt:lpstr>기본조서 (개인별)</vt:lpstr>
      <vt:lpstr>기본조서!Print_Area</vt:lpstr>
      <vt:lpstr>'기본조서 (개인별)'!Print_Area</vt:lpstr>
      <vt:lpstr>기본조서!Print_Titles</vt:lpstr>
      <vt:lpstr>'기본조서 (개인별)'!Print_Titles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EKR</cp:lastModifiedBy>
  <cp:lastPrinted>2025-06-26T06:03:49Z</cp:lastPrinted>
  <dcterms:created xsi:type="dcterms:W3CDTF">2016-12-27T07:34:35Z</dcterms:created>
  <dcterms:modified xsi:type="dcterms:W3CDTF">2025-09-22T02:03:19Z</dcterms:modified>
</cp:coreProperties>
</file>