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최영필\02.2024년\과업전용\00.진도읍 저도 도서식수원 개발사업(해저관로)\사업수행능력평가\업무중복도\"/>
    </mc:Choice>
  </mc:AlternateContent>
  <xr:revisionPtr revIDLastSave="0" documentId="13_ncr:1_{A2FDD3AB-80E0-41A3-8D7E-80B13145D062}" xr6:coauthVersionLast="36" xr6:coauthVersionMax="36" xr10:uidLastSave="{00000000-0000-0000-0000-000000000000}"/>
  <bookViews>
    <workbookView xWindow="0" yWindow="0" windowWidth="4080" windowHeight="8025" xr2:uid="{00000000-000D-0000-FFFF-FFFF00000000}"/>
  </bookViews>
  <sheets>
    <sheet name="참여업체 현황" sheetId="1" r:id="rId1"/>
    <sheet name="참여기술자 현황" sheetId="3" r:id="rId2"/>
    <sheet name="중첩도 등 서식" sheetId="4" r:id="rId3"/>
  </sheets>
  <definedNames>
    <definedName name="_xlnm._FilterDatabase" localSheetId="1" hidden="1">'참여기술자 현황'!$A$1:$G$251</definedName>
    <definedName name="_xlnm.Print_Area" localSheetId="1">'참여기술자 현황'!$A$1:$G$532</definedName>
    <definedName name="_xlnm.Print_Area" localSheetId="0">'참여업체 현황'!$A$1:$E$64</definedName>
    <definedName name="_xlnm.Print_Titles" localSheetId="1">'참여기술자 현황'!$1:$3</definedName>
    <definedName name="_xlnm.Print_Titles" localSheetId="0">'참여업체 현황'!$1:$4</definedName>
  </definedNames>
  <calcPr calcId="191029"/>
</workbook>
</file>

<file path=xl/calcChain.xml><?xml version="1.0" encoding="utf-8"?>
<calcChain xmlns="http://schemas.openxmlformats.org/spreadsheetml/2006/main">
  <c r="F45" i="3" l="1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44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F369" i="3" l="1"/>
  <c r="F375" i="3"/>
  <c r="F376" i="3"/>
  <c r="F384" i="3"/>
  <c r="F312" i="3"/>
  <c r="F314" i="3"/>
  <c r="F284" i="3"/>
  <c r="F290" i="3"/>
  <c r="F296" i="3"/>
  <c r="J301" i="3"/>
  <c r="J272" i="3"/>
  <c r="J273" i="3"/>
  <c r="J274" i="3"/>
  <c r="J275" i="3"/>
  <c r="J276" i="3"/>
  <c r="J277" i="3"/>
  <c r="J278" i="3"/>
  <c r="J279" i="3"/>
  <c r="J280" i="3"/>
  <c r="J281" i="3"/>
  <c r="F281" i="3" s="1"/>
  <c r="J282" i="3"/>
  <c r="F282" i="3" s="1"/>
  <c r="J283" i="3"/>
  <c r="F283" i="3" s="1"/>
  <c r="J284" i="3"/>
  <c r="J285" i="3"/>
  <c r="F285" i="3" s="1"/>
  <c r="J286" i="3"/>
  <c r="F286" i="3" s="1"/>
  <c r="J287" i="3"/>
  <c r="F287" i="3" s="1"/>
  <c r="J288" i="3"/>
  <c r="F288" i="3" s="1"/>
  <c r="J289" i="3"/>
  <c r="F289" i="3" s="1"/>
  <c r="J290" i="3"/>
  <c r="J291" i="3"/>
  <c r="F291" i="3" s="1"/>
  <c r="J292" i="3"/>
  <c r="F292" i="3" s="1"/>
  <c r="J293" i="3"/>
  <c r="F293" i="3" s="1"/>
  <c r="J294" i="3"/>
  <c r="F294" i="3" s="1"/>
  <c r="J295" i="3"/>
  <c r="F295" i="3" s="1"/>
  <c r="J296" i="3"/>
  <c r="J297" i="3"/>
  <c r="F297" i="3" s="1"/>
  <c r="J298" i="3"/>
  <c r="F298" i="3" s="1"/>
  <c r="J299" i="3"/>
  <c r="F299" i="3" s="1"/>
  <c r="J300" i="3"/>
  <c r="F300" i="3" s="1"/>
  <c r="J302" i="3"/>
  <c r="J303" i="3"/>
  <c r="J304" i="3"/>
  <c r="J305" i="3"/>
  <c r="J306" i="3"/>
  <c r="J307" i="3"/>
  <c r="J308" i="3"/>
  <c r="J309" i="3"/>
  <c r="J310" i="3"/>
  <c r="F310" i="3" s="1"/>
  <c r="J311" i="3"/>
  <c r="F311" i="3" s="1"/>
  <c r="J312" i="3"/>
  <c r="J313" i="3"/>
  <c r="F313" i="3" s="1"/>
  <c r="J314" i="3"/>
  <c r="J315" i="3"/>
  <c r="F315" i="3" s="1"/>
  <c r="J316" i="3"/>
  <c r="F316" i="3" s="1"/>
  <c r="J317" i="3"/>
  <c r="F317" i="3" s="1"/>
  <c r="J318" i="3"/>
  <c r="F318" i="3" s="1"/>
  <c r="J319" i="3"/>
  <c r="F319" i="3" s="1"/>
  <c r="J320" i="3"/>
  <c r="F320" i="3" s="1"/>
  <c r="J321" i="3"/>
  <c r="F321" i="3" s="1"/>
  <c r="J322" i="3"/>
  <c r="F322" i="3" s="1"/>
  <c r="J323" i="3"/>
  <c r="F323" i="3" s="1"/>
  <c r="J324" i="3"/>
  <c r="F324" i="3" s="1"/>
  <c r="J325" i="3"/>
  <c r="F325" i="3" s="1"/>
  <c r="J326" i="3"/>
  <c r="F326" i="3" s="1"/>
  <c r="J327" i="3"/>
  <c r="F327" i="3" s="1"/>
  <c r="J328" i="3"/>
  <c r="F328" i="3" s="1"/>
  <c r="J329" i="3"/>
  <c r="F329" i="3" s="1"/>
  <c r="J330" i="3"/>
  <c r="J331" i="3"/>
  <c r="J332" i="3"/>
  <c r="J333" i="3"/>
  <c r="J334" i="3"/>
  <c r="J335" i="3"/>
  <c r="J336" i="3"/>
  <c r="J337" i="3"/>
  <c r="J338" i="3"/>
  <c r="J339" i="3"/>
  <c r="F339" i="3" s="1"/>
  <c r="J340" i="3"/>
  <c r="F340" i="3" s="1"/>
  <c r="J341" i="3"/>
  <c r="F341" i="3" s="1"/>
  <c r="J342" i="3"/>
  <c r="F342" i="3" s="1"/>
  <c r="J343" i="3"/>
  <c r="F343" i="3" s="1"/>
  <c r="J344" i="3"/>
  <c r="F344" i="3" s="1"/>
  <c r="J345" i="3"/>
  <c r="F345" i="3" s="1"/>
  <c r="J346" i="3"/>
  <c r="F346" i="3" s="1"/>
  <c r="J347" i="3"/>
  <c r="F347" i="3" s="1"/>
  <c r="J348" i="3"/>
  <c r="F348" i="3" s="1"/>
  <c r="J349" i="3"/>
  <c r="F349" i="3" s="1"/>
  <c r="J350" i="3"/>
  <c r="F350" i="3" s="1"/>
  <c r="J351" i="3"/>
  <c r="F351" i="3" s="1"/>
  <c r="J352" i="3"/>
  <c r="F352" i="3" s="1"/>
  <c r="J353" i="3"/>
  <c r="F353" i="3" s="1"/>
  <c r="J354" i="3"/>
  <c r="F354" i="3" s="1"/>
  <c r="J355" i="3"/>
  <c r="F355" i="3" s="1"/>
  <c r="J356" i="3"/>
  <c r="F356" i="3" s="1"/>
  <c r="J357" i="3"/>
  <c r="F357" i="3" s="1"/>
  <c r="J358" i="3"/>
  <c r="F358" i="3" s="1"/>
  <c r="J359" i="3"/>
  <c r="J360" i="3"/>
  <c r="J361" i="3"/>
  <c r="J362" i="3"/>
  <c r="J363" i="3"/>
  <c r="J364" i="3"/>
  <c r="J365" i="3"/>
  <c r="J366" i="3"/>
  <c r="J367" i="3"/>
  <c r="J368" i="3"/>
  <c r="F368" i="3" s="1"/>
  <c r="J369" i="3"/>
  <c r="J370" i="3"/>
  <c r="F370" i="3" s="1"/>
  <c r="J371" i="3"/>
  <c r="F371" i="3" s="1"/>
  <c r="J372" i="3"/>
  <c r="F372" i="3" s="1"/>
  <c r="J373" i="3"/>
  <c r="F373" i="3" s="1"/>
  <c r="J374" i="3"/>
  <c r="F374" i="3" s="1"/>
  <c r="J375" i="3"/>
  <c r="J376" i="3"/>
  <c r="J377" i="3"/>
  <c r="F377" i="3" s="1"/>
  <c r="J378" i="3"/>
  <c r="F378" i="3" s="1"/>
  <c r="J379" i="3"/>
  <c r="F379" i="3" s="1"/>
  <c r="J380" i="3"/>
  <c r="F380" i="3" s="1"/>
  <c r="J381" i="3"/>
  <c r="F381" i="3" s="1"/>
  <c r="J382" i="3"/>
  <c r="F382" i="3" s="1"/>
  <c r="J383" i="3"/>
  <c r="F383" i="3" s="1"/>
  <c r="J384" i="3"/>
  <c r="J385" i="3"/>
  <c r="F385" i="3" s="1"/>
  <c r="J386" i="3"/>
  <c r="F386" i="3" s="1"/>
  <c r="J387" i="3"/>
  <c r="F387" i="3" s="1"/>
  <c r="J388" i="3"/>
  <c r="J389" i="3"/>
  <c r="J390" i="3"/>
  <c r="J391" i="3"/>
  <c r="J392" i="3"/>
  <c r="J393" i="3"/>
  <c r="J394" i="3"/>
  <c r="J395" i="3"/>
  <c r="J396" i="3"/>
  <c r="J397" i="3"/>
  <c r="F397" i="3" s="1"/>
  <c r="J398" i="3"/>
  <c r="F398" i="3" s="1"/>
  <c r="J399" i="3"/>
  <c r="F399" i="3" s="1"/>
  <c r="J400" i="3"/>
  <c r="F400" i="3" s="1"/>
  <c r="J401" i="3"/>
  <c r="F401" i="3" s="1"/>
  <c r="J402" i="3"/>
  <c r="F402" i="3" s="1"/>
  <c r="J403" i="3"/>
  <c r="F403" i="3" s="1"/>
  <c r="J404" i="3"/>
  <c r="F404" i="3" s="1"/>
  <c r="J405" i="3"/>
  <c r="F405" i="3" s="1"/>
  <c r="J406" i="3"/>
  <c r="F406" i="3" s="1"/>
  <c r="J407" i="3"/>
  <c r="F407" i="3" s="1"/>
  <c r="J408" i="3"/>
  <c r="F408" i="3" s="1"/>
  <c r="J409" i="3"/>
  <c r="F409" i="3" s="1"/>
  <c r="J410" i="3"/>
  <c r="F410" i="3" s="1"/>
  <c r="J411" i="3"/>
  <c r="F411" i="3" s="1"/>
  <c r="J412" i="3"/>
  <c r="F412" i="3" s="1"/>
  <c r="J413" i="3"/>
  <c r="F413" i="3" s="1"/>
  <c r="J414" i="3"/>
  <c r="F414" i="3" s="1"/>
  <c r="J415" i="3"/>
  <c r="F415" i="3" s="1"/>
  <c r="J416" i="3"/>
  <c r="F416" i="3" s="1"/>
  <c r="J417" i="3"/>
  <c r="J418" i="3"/>
  <c r="J419" i="3"/>
  <c r="J420" i="3"/>
  <c r="J421" i="3"/>
  <c r="J422" i="3"/>
  <c r="J423" i="3"/>
  <c r="J424" i="3"/>
  <c r="J425" i="3"/>
  <c r="J426" i="3"/>
  <c r="F426" i="3" s="1"/>
  <c r="J427" i="3"/>
  <c r="F427" i="3" s="1"/>
  <c r="J428" i="3"/>
  <c r="F428" i="3" s="1"/>
  <c r="J429" i="3"/>
  <c r="F429" i="3" s="1"/>
  <c r="J430" i="3"/>
  <c r="F430" i="3" s="1"/>
  <c r="J431" i="3"/>
  <c r="F431" i="3" s="1"/>
  <c r="J432" i="3"/>
  <c r="F432" i="3" s="1"/>
  <c r="J433" i="3"/>
  <c r="F433" i="3" s="1"/>
  <c r="J434" i="3"/>
  <c r="F434" i="3" s="1"/>
  <c r="J435" i="3"/>
  <c r="F435" i="3" s="1"/>
  <c r="J436" i="3"/>
  <c r="F436" i="3" s="1"/>
  <c r="J437" i="3"/>
  <c r="F437" i="3" s="1"/>
  <c r="J438" i="3"/>
  <c r="F438" i="3" s="1"/>
  <c r="J439" i="3"/>
  <c r="F439" i="3" s="1"/>
  <c r="J440" i="3"/>
  <c r="F440" i="3" s="1"/>
  <c r="J441" i="3"/>
  <c r="F441" i="3" s="1"/>
  <c r="J442" i="3"/>
  <c r="F442" i="3" s="1"/>
  <c r="J443" i="3"/>
  <c r="F443" i="3" s="1"/>
  <c r="J444" i="3"/>
  <c r="F444" i="3" s="1"/>
  <c r="J445" i="3"/>
  <c r="F445" i="3" s="1"/>
  <c r="J446" i="3"/>
  <c r="J447" i="3"/>
  <c r="J448" i="3"/>
  <c r="J449" i="3"/>
  <c r="J450" i="3"/>
  <c r="J451" i="3"/>
  <c r="J452" i="3"/>
  <c r="J453" i="3"/>
  <c r="J454" i="3"/>
  <c r="J455" i="3"/>
  <c r="F455" i="3" s="1"/>
  <c r="J456" i="3"/>
  <c r="F456" i="3" s="1"/>
  <c r="J457" i="3"/>
  <c r="F457" i="3" s="1"/>
  <c r="J458" i="3"/>
  <c r="F458" i="3" s="1"/>
  <c r="J459" i="3"/>
  <c r="F459" i="3" s="1"/>
  <c r="J460" i="3"/>
  <c r="F460" i="3" s="1"/>
  <c r="J461" i="3"/>
  <c r="F461" i="3" s="1"/>
  <c r="J462" i="3"/>
  <c r="F462" i="3" s="1"/>
  <c r="J463" i="3"/>
  <c r="F463" i="3" s="1"/>
  <c r="J464" i="3"/>
  <c r="F464" i="3" s="1"/>
  <c r="J465" i="3"/>
  <c r="F465" i="3" s="1"/>
  <c r="J466" i="3"/>
  <c r="F466" i="3" s="1"/>
  <c r="J467" i="3"/>
  <c r="F467" i="3" s="1"/>
  <c r="J468" i="3"/>
  <c r="F468" i="3" s="1"/>
  <c r="J469" i="3"/>
  <c r="F469" i="3" s="1"/>
  <c r="J470" i="3"/>
  <c r="F470" i="3" s="1"/>
  <c r="J471" i="3"/>
  <c r="F471" i="3" s="1"/>
  <c r="J472" i="3"/>
  <c r="F472" i="3" s="1"/>
  <c r="J473" i="3"/>
  <c r="F473" i="3" s="1"/>
  <c r="J474" i="3"/>
  <c r="F474" i="3" s="1"/>
  <c r="J475" i="3"/>
  <c r="J476" i="3"/>
  <c r="J477" i="3"/>
  <c r="J478" i="3"/>
  <c r="J479" i="3"/>
  <c r="J480" i="3"/>
  <c r="J481" i="3"/>
  <c r="J482" i="3"/>
  <c r="J483" i="3"/>
  <c r="J484" i="3"/>
  <c r="F484" i="3" s="1"/>
  <c r="J485" i="3"/>
  <c r="F485" i="3" s="1"/>
  <c r="J486" i="3"/>
  <c r="F486" i="3" s="1"/>
  <c r="J487" i="3"/>
  <c r="F487" i="3" s="1"/>
  <c r="J488" i="3"/>
  <c r="F488" i="3" s="1"/>
  <c r="J489" i="3"/>
  <c r="F489" i="3" s="1"/>
  <c r="J490" i="3"/>
  <c r="F490" i="3" s="1"/>
  <c r="J491" i="3"/>
  <c r="F491" i="3" s="1"/>
  <c r="J492" i="3"/>
  <c r="F492" i="3" s="1"/>
  <c r="J493" i="3"/>
  <c r="F493" i="3" s="1"/>
  <c r="J494" i="3"/>
  <c r="F494" i="3" s="1"/>
  <c r="J495" i="3"/>
  <c r="F495" i="3" s="1"/>
  <c r="J496" i="3"/>
  <c r="F496" i="3" s="1"/>
  <c r="J497" i="3"/>
  <c r="F497" i="3" s="1"/>
  <c r="J498" i="3"/>
  <c r="F498" i="3" s="1"/>
  <c r="J499" i="3"/>
  <c r="F499" i="3" s="1"/>
  <c r="J500" i="3"/>
  <c r="F500" i="3" s="1"/>
  <c r="J501" i="3"/>
  <c r="F501" i="3" s="1"/>
  <c r="J502" i="3"/>
  <c r="F502" i="3" s="1"/>
  <c r="J503" i="3"/>
  <c r="F503" i="3" s="1"/>
  <c r="J504" i="3"/>
  <c r="J505" i="3"/>
  <c r="J506" i="3"/>
  <c r="J507" i="3"/>
  <c r="J508" i="3"/>
  <c r="J509" i="3"/>
  <c r="J510" i="3"/>
  <c r="J511" i="3"/>
  <c r="J512" i="3"/>
  <c r="J513" i="3"/>
  <c r="F513" i="3" s="1"/>
  <c r="J514" i="3"/>
  <c r="F514" i="3" s="1"/>
  <c r="J515" i="3"/>
  <c r="F515" i="3" s="1"/>
  <c r="J516" i="3"/>
  <c r="F516" i="3" s="1"/>
  <c r="J517" i="3"/>
  <c r="F517" i="3" s="1"/>
  <c r="J518" i="3"/>
  <c r="F518" i="3" s="1"/>
  <c r="J519" i="3"/>
  <c r="F519" i="3" s="1"/>
  <c r="J520" i="3"/>
  <c r="F520" i="3" s="1"/>
  <c r="J521" i="3"/>
  <c r="F521" i="3" s="1"/>
  <c r="J522" i="3"/>
  <c r="F522" i="3" s="1"/>
  <c r="J523" i="3"/>
  <c r="F523" i="3" s="1"/>
  <c r="J524" i="3"/>
  <c r="F524" i="3" s="1"/>
  <c r="J525" i="3"/>
  <c r="F525" i="3" s="1"/>
  <c r="J526" i="3"/>
  <c r="F526" i="3" s="1"/>
  <c r="J527" i="3"/>
  <c r="F527" i="3" s="1"/>
  <c r="J528" i="3"/>
  <c r="F528" i="3" s="1"/>
  <c r="J529" i="3"/>
  <c r="F529" i="3" s="1"/>
  <c r="J530" i="3"/>
  <c r="F530" i="3" s="1"/>
  <c r="J531" i="3"/>
  <c r="F531" i="3" s="1"/>
  <c r="J532" i="3"/>
  <c r="F532" i="3" s="1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F254" i="3"/>
  <c r="F255" i="3"/>
  <c r="F256" i="3"/>
  <c r="F260" i="3"/>
  <c r="F261" i="3"/>
  <c r="F262" i="3"/>
  <c r="F266" i="3"/>
  <c r="F267" i="3"/>
  <c r="F268" i="3"/>
  <c r="F252" i="3"/>
  <c r="J253" i="3"/>
  <c r="F253" i="3" s="1"/>
  <c r="J254" i="3"/>
  <c r="J255" i="3"/>
  <c r="J256" i="3"/>
  <c r="J257" i="3"/>
  <c r="F257" i="3" s="1"/>
  <c r="J258" i="3"/>
  <c r="F258" i="3" s="1"/>
  <c r="J259" i="3"/>
  <c r="F259" i="3" s="1"/>
  <c r="J260" i="3"/>
  <c r="J261" i="3"/>
  <c r="J262" i="3"/>
  <c r="J263" i="3"/>
  <c r="F263" i="3" s="1"/>
  <c r="J264" i="3"/>
  <c r="F264" i="3" s="1"/>
  <c r="J265" i="3"/>
  <c r="F265" i="3" s="1"/>
  <c r="J266" i="3"/>
  <c r="J267" i="3"/>
  <c r="J268" i="3"/>
  <c r="J269" i="3"/>
  <c r="F269" i="3" s="1"/>
  <c r="J270" i="3"/>
  <c r="F270" i="3" s="1"/>
  <c r="J271" i="3"/>
  <c r="F271" i="3" s="1"/>
  <c r="J252" i="3"/>
  <c r="F238" i="3"/>
  <c r="J224" i="3"/>
  <c r="F224" i="3" s="1"/>
  <c r="J225" i="3"/>
  <c r="F225" i="3" s="1"/>
  <c r="J226" i="3"/>
  <c r="F226" i="3" s="1"/>
  <c r="J227" i="3"/>
  <c r="F227" i="3" s="1"/>
  <c r="J228" i="3"/>
  <c r="F228" i="3" s="1"/>
  <c r="J229" i="3"/>
  <c r="F229" i="3" s="1"/>
  <c r="J230" i="3"/>
  <c r="F230" i="3" s="1"/>
  <c r="J231" i="3"/>
  <c r="F231" i="3" s="1"/>
  <c r="J232" i="3"/>
  <c r="F232" i="3" s="1"/>
  <c r="J233" i="3"/>
  <c r="F233" i="3" s="1"/>
  <c r="J234" i="3"/>
  <c r="F234" i="3" s="1"/>
  <c r="J235" i="3"/>
  <c r="F235" i="3" s="1"/>
  <c r="J236" i="3"/>
  <c r="F236" i="3" s="1"/>
  <c r="J237" i="3"/>
  <c r="F237" i="3" s="1"/>
  <c r="J238" i="3"/>
  <c r="J239" i="3"/>
  <c r="F239" i="3" s="1"/>
  <c r="J240" i="3"/>
  <c r="F240" i="3" s="1"/>
  <c r="J241" i="3"/>
  <c r="F241" i="3" s="1"/>
  <c r="J242" i="3"/>
  <c r="F242" i="3" s="1"/>
  <c r="J223" i="3"/>
  <c r="F223" i="3" s="1"/>
  <c r="F203" i="3"/>
  <c r="F209" i="3"/>
  <c r="J195" i="3"/>
  <c r="F195" i="3" s="1"/>
  <c r="J196" i="3"/>
  <c r="F196" i="3" s="1"/>
  <c r="J197" i="3"/>
  <c r="F197" i="3" s="1"/>
  <c r="J198" i="3"/>
  <c r="F198" i="3" s="1"/>
  <c r="J199" i="3"/>
  <c r="F199" i="3" s="1"/>
  <c r="J200" i="3"/>
  <c r="F200" i="3" s="1"/>
  <c r="J201" i="3"/>
  <c r="F201" i="3" s="1"/>
  <c r="J202" i="3"/>
  <c r="F202" i="3" s="1"/>
  <c r="J203" i="3"/>
  <c r="J204" i="3"/>
  <c r="F204" i="3" s="1"/>
  <c r="J205" i="3"/>
  <c r="F205" i="3" s="1"/>
  <c r="J206" i="3"/>
  <c r="F206" i="3" s="1"/>
  <c r="J207" i="3"/>
  <c r="F207" i="3" s="1"/>
  <c r="J208" i="3"/>
  <c r="F208" i="3" s="1"/>
  <c r="J209" i="3"/>
  <c r="J210" i="3"/>
  <c r="F210" i="3" s="1"/>
  <c r="J211" i="3"/>
  <c r="F211" i="3" s="1"/>
  <c r="J212" i="3"/>
  <c r="F212" i="3" s="1"/>
  <c r="J213" i="3"/>
  <c r="F213" i="3" s="1"/>
  <c r="J194" i="3"/>
  <c r="F194" i="3" s="1"/>
  <c r="F173" i="3"/>
  <c r="F177" i="3"/>
  <c r="F179" i="3"/>
  <c r="J166" i="3"/>
  <c r="F166" i="3" s="1"/>
  <c r="J167" i="3"/>
  <c r="F167" i="3" s="1"/>
  <c r="J168" i="3"/>
  <c r="F168" i="3" s="1"/>
  <c r="J169" i="3"/>
  <c r="F169" i="3" s="1"/>
  <c r="J170" i="3"/>
  <c r="F170" i="3" s="1"/>
  <c r="J171" i="3"/>
  <c r="F171" i="3" s="1"/>
  <c r="J172" i="3"/>
  <c r="F172" i="3" s="1"/>
  <c r="J173" i="3"/>
  <c r="J174" i="3"/>
  <c r="F174" i="3" s="1"/>
  <c r="J175" i="3"/>
  <c r="F175" i="3" s="1"/>
  <c r="J176" i="3"/>
  <c r="F176" i="3" s="1"/>
  <c r="J177" i="3"/>
  <c r="J178" i="3"/>
  <c r="F178" i="3" s="1"/>
  <c r="J179" i="3"/>
  <c r="J180" i="3"/>
  <c r="F180" i="3" s="1"/>
  <c r="J181" i="3"/>
  <c r="F181" i="3" s="1"/>
  <c r="J182" i="3"/>
  <c r="F182" i="3" s="1"/>
  <c r="J183" i="3"/>
  <c r="F183" i="3" s="1"/>
  <c r="J184" i="3"/>
  <c r="F184" i="3" s="1"/>
  <c r="J165" i="3"/>
  <c r="F165" i="3" s="1"/>
  <c r="F143" i="3"/>
  <c r="F148" i="3"/>
  <c r="F149" i="3"/>
  <c r="J137" i="3"/>
  <c r="F137" i="3" s="1"/>
  <c r="J138" i="3"/>
  <c r="F138" i="3" s="1"/>
  <c r="J139" i="3"/>
  <c r="F139" i="3" s="1"/>
  <c r="J140" i="3"/>
  <c r="F140" i="3" s="1"/>
  <c r="J141" i="3"/>
  <c r="F141" i="3" s="1"/>
  <c r="J142" i="3"/>
  <c r="F142" i="3" s="1"/>
  <c r="J143" i="3"/>
  <c r="J144" i="3"/>
  <c r="F144" i="3" s="1"/>
  <c r="J145" i="3"/>
  <c r="F145" i="3" s="1"/>
  <c r="J146" i="3"/>
  <c r="F146" i="3" s="1"/>
  <c r="J147" i="3"/>
  <c r="F147" i="3" s="1"/>
  <c r="J148" i="3"/>
  <c r="J149" i="3"/>
  <c r="J150" i="3"/>
  <c r="F150" i="3" s="1"/>
  <c r="J151" i="3"/>
  <c r="F151" i="3" s="1"/>
  <c r="J152" i="3"/>
  <c r="F152" i="3" s="1"/>
  <c r="J153" i="3"/>
  <c r="F153" i="3" s="1"/>
  <c r="J154" i="3"/>
  <c r="F154" i="3" s="1"/>
  <c r="J155" i="3"/>
  <c r="F155" i="3" s="1"/>
  <c r="J136" i="3"/>
  <c r="F136" i="3" s="1"/>
  <c r="F108" i="3"/>
  <c r="F109" i="3"/>
  <c r="F126" i="3"/>
  <c r="F107" i="3"/>
  <c r="J108" i="3"/>
  <c r="J109" i="3"/>
  <c r="J110" i="3"/>
  <c r="F110" i="3" s="1"/>
  <c r="J111" i="3"/>
  <c r="F111" i="3" s="1"/>
  <c r="J112" i="3"/>
  <c r="F112" i="3" s="1"/>
  <c r="J113" i="3"/>
  <c r="F113" i="3" s="1"/>
  <c r="J114" i="3"/>
  <c r="F114" i="3" s="1"/>
  <c r="J115" i="3"/>
  <c r="F115" i="3" s="1"/>
  <c r="J116" i="3"/>
  <c r="F116" i="3" s="1"/>
  <c r="J117" i="3"/>
  <c r="F117" i="3" s="1"/>
  <c r="J118" i="3"/>
  <c r="F118" i="3" s="1"/>
  <c r="J119" i="3"/>
  <c r="F119" i="3" s="1"/>
  <c r="J120" i="3"/>
  <c r="F120" i="3" s="1"/>
  <c r="J121" i="3"/>
  <c r="F121" i="3" s="1"/>
  <c r="J122" i="3"/>
  <c r="F122" i="3" s="1"/>
  <c r="J123" i="3"/>
  <c r="F123" i="3" s="1"/>
  <c r="J124" i="3"/>
  <c r="F124" i="3" s="1"/>
  <c r="J125" i="3"/>
  <c r="F125" i="3" s="1"/>
  <c r="J126" i="3"/>
  <c r="J107" i="3"/>
  <c r="F90" i="3"/>
  <c r="J79" i="3"/>
  <c r="F79" i="3" s="1"/>
  <c r="J80" i="3"/>
  <c r="F80" i="3" s="1"/>
  <c r="J81" i="3"/>
  <c r="F81" i="3" s="1"/>
  <c r="J82" i="3"/>
  <c r="F82" i="3" s="1"/>
  <c r="J83" i="3"/>
  <c r="F83" i="3" s="1"/>
  <c r="J84" i="3"/>
  <c r="F84" i="3" s="1"/>
  <c r="J85" i="3"/>
  <c r="F85" i="3" s="1"/>
  <c r="J86" i="3"/>
  <c r="F86" i="3" s="1"/>
  <c r="J87" i="3"/>
  <c r="F87" i="3" s="1"/>
  <c r="J88" i="3"/>
  <c r="F88" i="3" s="1"/>
  <c r="J89" i="3"/>
  <c r="F89" i="3" s="1"/>
  <c r="J90" i="3"/>
  <c r="J91" i="3"/>
  <c r="F91" i="3" s="1"/>
  <c r="J92" i="3"/>
  <c r="F92" i="3" s="1"/>
  <c r="J93" i="3"/>
  <c r="F93" i="3" s="1"/>
  <c r="J94" i="3"/>
  <c r="F94" i="3" s="1"/>
  <c r="J95" i="3"/>
  <c r="F95" i="3" s="1"/>
  <c r="J96" i="3"/>
  <c r="F96" i="3" s="1"/>
  <c r="J97" i="3"/>
  <c r="F97" i="3" s="1"/>
  <c r="J78" i="3"/>
  <c r="F78" i="3" s="1"/>
  <c r="J32" i="3" l="1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4" i="3"/>
  <c r="J15" i="3"/>
  <c r="J16" i="3"/>
  <c r="J17" i="3"/>
  <c r="J13" i="3"/>
  <c r="A2" i="3" l="1"/>
</calcChain>
</file>

<file path=xl/sharedStrings.xml><?xml version="1.0" encoding="utf-8"?>
<sst xmlns="http://schemas.openxmlformats.org/spreadsheetml/2006/main" count="1819" uniqueCount="864">
  <si>
    <t>연번</t>
    <phoneticPr fontId="15" type="noConversion"/>
  </si>
  <si>
    <t>비 고</t>
    <phoneticPr fontId="15" type="noConversion"/>
  </si>
  <si>
    <t>구    분</t>
    <phoneticPr fontId="15" type="noConversion"/>
  </si>
  <si>
    <t>업  체  명</t>
    <phoneticPr fontId="15" type="noConversion"/>
  </si>
  <si>
    <t>분   야</t>
    <phoneticPr fontId="15" type="noConversion"/>
  </si>
  <si>
    <t>참 여 업 체 현 황</t>
    <phoneticPr fontId="15" type="noConversion"/>
  </si>
  <si>
    <t>참   여   기   술   자   현   황</t>
    <phoneticPr fontId="15" type="noConversion"/>
  </si>
  <si>
    <t>성  명</t>
    <phoneticPr fontId="15" type="noConversion"/>
  </si>
  <si>
    <t>연번</t>
    <phoneticPr fontId="15" type="noConversion"/>
  </si>
  <si>
    <t>참     여     업     체</t>
    <phoneticPr fontId="15" type="noConversion"/>
  </si>
  <si>
    <t>업 체 명</t>
    <phoneticPr fontId="15" type="noConversion"/>
  </si>
  <si>
    <t>주    소</t>
    <phoneticPr fontId="15" type="noConversion"/>
  </si>
  <si>
    <t>대 표 자</t>
    <phoneticPr fontId="15" type="noConversion"/>
  </si>
  <si>
    <t>비고</t>
    <phoneticPr fontId="15" type="noConversion"/>
  </si>
  <si>
    <t>□  사업수행능력 평가관련 조회 자료</t>
    <phoneticPr fontId="15" type="noConversion"/>
  </si>
  <si>
    <t xml:space="preserve"> 가. 진행중인 건설사업관리용역 및 참여기술자 현황(업무중첩도)</t>
    <phoneticPr fontId="15" type="noConversion"/>
  </si>
  <si>
    <t>용역명</t>
  </si>
  <si>
    <t>용역개요</t>
    <phoneticPr fontId="15" type="noConversion"/>
  </si>
  <si>
    <t>용역기간</t>
  </si>
  <si>
    <t>용역비
(백만원)</t>
    <phoneticPr fontId="15" type="noConversion"/>
  </si>
  <si>
    <t>발주처</t>
  </si>
  <si>
    <t>용역업체</t>
  </si>
  <si>
    <t>참여기술자</t>
  </si>
  <si>
    <t>비고
(용역중지
기간기재)</t>
    <phoneticPr fontId="15" type="noConversion"/>
  </si>
  <si>
    <t>회사명</t>
  </si>
  <si>
    <t>대표자</t>
  </si>
  <si>
    <t>지분율(%)</t>
    <phoneticPr fontId="15" type="noConversion"/>
  </si>
  <si>
    <t>사업책입기술자</t>
    <phoneticPr fontId="15" type="noConversion"/>
  </si>
  <si>
    <t>분야별책임기술자</t>
    <phoneticPr fontId="15" type="noConversion"/>
  </si>
  <si>
    <t>성명</t>
  </si>
  <si>
    <t>자격</t>
  </si>
  <si>
    <t xml:space="preserve"> 나. 입찰참가제한, 기술자격정지 및 업무정지 등 제재 현황</t>
    <phoneticPr fontId="15" type="noConversion"/>
  </si>
  <si>
    <t>  1) 참여업체</t>
    <phoneticPr fontId="15" type="noConversion"/>
  </si>
  <si>
    <t>참여업체</t>
  </si>
  <si>
    <t>참여업체 제재 현황</t>
  </si>
  <si>
    <t>비고</t>
    <phoneticPr fontId="15" type="noConversion"/>
  </si>
  <si>
    <t>법인등록번호</t>
  </si>
  <si>
    <t>근거</t>
  </si>
  <si>
    <t>기간</t>
  </si>
  <si>
    <t>사유 및 내용</t>
  </si>
  <si>
    <t>  2) 참여기술자</t>
    <phoneticPr fontId="15" type="noConversion"/>
  </si>
  <si>
    <t>참여기술자 제재 현황</t>
  </si>
  <si>
    <t>비고</t>
  </si>
  <si>
    <t>소속</t>
    <phoneticPr fontId="15" type="noConversion"/>
  </si>
  <si>
    <t>성명</t>
    <phoneticPr fontId="15" type="noConversion"/>
  </si>
  <si>
    <t>참여분야</t>
    <phoneticPr fontId="15" type="noConversion"/>
  </si>
  <si>
    <t xml:space="preserve"> 다. 부실벌점 부과 현황</t>
    <phoneticPr fontId="15" type="noConversion"/>
  </si>
  <si>
    <t>  1) 참여업체</t>
    <phoneticPr fontId="15" type="noConversion"/>
  </si>
  <si>
    <t>용역명
(발주처)</t>
    <phoneticPr fontId="15" type="noConversion"/>
  </si>
  <si>
    <t>측정기관</t>
  </si>
  <si>
    <t>부실벌점 부과현황</t>
    <phoneticPr fontId="15" type="noConversion"/>
  </si>
  <si>
    <t>일자</t>
    <phoneticPr fontId="15" type="noConversion"/>
  </si>
  <si>
    <t>부실벌점</t>
  </si>
  <si>
    <t>부과사유</t>
    <phoneticPr fontId="15" type="noConversion"/>
  </si>
  <si>
    <t>  2) 참여기술자</t>
    <phoneticPr fontId="15" type="noConversion"/>
  </si>
  <si>
    <t>자격</t>
    <phoneticPr fontId="15" type="noConversion"/>
  </si>
  <si>
    <t>토질지질</t>
    <phoneticPr fontId="15" type="noConversion"/>
  </si>
  <si>
    <t>※ 공고일 2024. 3. 28. 기준</t>
    <phoneticPr fontId="15" type="noConversion"/>
  </si>
  <si>
    <t>▣ 용역명 : 진도읍 저도 도서식수원 개발사업(해저관로) 기본 및 실시설계용역</t>
    <phoneticPr fontId="15" type="noConversion"/>
  </si>
  <si>
    <t>㈜범한엔지니어링</t>
    <phoneticPr fontId="15" type="noConversion"/>
  </si>
  <si>
    <t>함영욱</t>
    <phoneticPr fontId="15" type="noConversion"/>
  </si>
  <si>
    <t>㈜하이콘엔지니어링</t>
    <phoneticPr fontId="15" type="noConversion"/>
  </si>
  <si>
    <t>이경태</t>
    <phoneticPr fontId="15" type="noConversion"/>
  </si>
  <si>
    <t>박길수</t>
    <phoneticPr fontId="15" type="noConversion"/>
  </si>
  <si>
    <t>㈜다우</t>
    <phoneticPr fontId="15" type="noConversion"/>
  </si>
  <si>
    <t>㈜정엔지니어링</t>
    <phoneticPr fontId="15" type="noConversion"/>
  </si>
  <si>
    <t>장경영</t>
    <phoneticPr fontId="15" type="noConversion"/>
  </si>
  <si>
    <t>마인엔지니어링 건축사사무소㈜</t>
    <phoneticPr fontId="15" type="noConversion"/>
  </si>
  <si>
    <t>김태식</t>
    <phoneticPr fontId="15" type="noConversion"/>
  </si>
  <si>
    <t>대현기술개발㈜</t>
    <phoneticPr fontId="15" type="noConversion"/>
  </si>
  <si>
    <t>김삼곤</t>
    <phoneticPr fontId="15" type="noConversion"/>
  </si>
  <si>
    <t>세원인프라건설㈜</t>
    <phoneticPr fontId="15" type="noConversion"/>
  </si>
  <si>
    <t>이정민</t>
    <phoneticPr fontId="15" type="noConversion"/>
  </si>
  <si>
    <t>㈜경호엔지니어링 종합건축사사무소</t>
    <phoneticPr fontId="15" type="noConversion"/>
  </si>
  <si>
    <t>조영수</t>
    <phoneticPr fontId="15" type="noConversion"/>
  </si>
  <si>
    <t>만승엔지니어링㈜</t>
    <phoneticPr fontId="15" type="noConversion"/>
  </si>
  <si>
    <t>이난희</t>
    <phoneticPr fontId="15" type="noConversion"/>
  </si>
  <si>
    <t>㈜강호엔지니어링 건축사사무소</t>
    <phoneticPr fontId="15" type="noConversion"/>
  </si>
  <si>
    <t>㈜혜성기술개발</t>
    <phoneticPr fontId="15" type="noConversion"/>
  </si>
  <si>
    <t>백효은</t>
    <phoneticPr fontId="15" type="noConversion"/>
  </si>
  <si>
    <t>손근용</t>
    <phoneticPr fontId="15" type="noConversion"/>
  </si>
  <si>
    <t>최기영</t>
    <phoneticPr fontId="15" type="noConversion"/>
  </si>
  <si>
    <t>김일영</t>
    <phoneticPr fontId="15" type="noConversion"/>
  </si>
  <si>
    <t>㈜화신엔지니어링</t>
    <phoneticPr fontId="15" type="noConversion"/>
  </si>
  <si>
    <t>㈜유현이엔씨</t>
    <phoneticPr fontId="15" type="noConversion"/>
  </si>
  <si>
    <t>㈜하나이엔씨</t>
    <phoneticPr fontId="15" type="noConversion"/>
  </si>
  <si>
    <t>㈜산천</t>
    <phoneticPr fontId="15" type="noConversion"/>
  </si>
  <si>
    <t>이도현</t>
    <phoneticPr fontId="15" type="noConversion"/>
  </si>
  <si>
    <t>㈜유신</t>
    <phoneticPr fontId="15" type="noConversion"/>
  </si>
  <si>
    <t>박석성</t>
    <phoneticPr fontId="15" type="noConversion"/>
  </si>
  <si>
    <t>한국기술개발㈜</t>
    <phoneticPr fontId="15" type="noConversion"/>
  </si>
  <si>
    <t>임형택</t>
    <phoneticPr fontId="15" type="noConversion"/>
  </si>
  <si>
    <t>한림이엔지㈜</t>
    <phoneticPr fontId="15" type="noConversion"/>
  </si>
  <si>
    <t>임영관</t>
    <phoneticPr fontId="15" type="noConversion"/>
  </si>
  <si>
    <t>㈜동해종합기술공사</t>
    <phoneticPr fontId="15" type="noConversion"/>
  </si>
  <si>
    <t>김승진</t>
    <phoneticPr fontId="15" type="noConversion"/>
  </si>
  <si>
    <t>㈜해림</t>
    <phoneticPr fontId="15" type="noConversion"/>
  </si>
  <si>
    <t>문재휴</t>
    <phoneticPr fontId="15" type="noConversion"/>
  </si>
  <si>
    <t>동원건설㈜</t>
    <phoneticPr fontId="15" type="noConversion"/>
  </si>
  <si>
    <t>박장륜</t>
    <phoneticPr fontId="15" type="noConversion"/>
  </si>
  <si>
    <t>㈜동명기술공단 종합건축사사무소</t>
    <phoneticPr fontId="15" type="noConversion"/>
  </si>
  <si>
    <t>신완수</t>
    <phoneticPr fontId="15" type="noConversion"/>
  </si>
  <si>
    <t>(유)장 강</t>
    <phoneticPr fontId="15" type="noConversion"/>
  </si>
  <si>
    <t>손명희</t>
    <phoneticPr fontId="15" type="noConversion"/>
  </si>
  <si>
    <t>㈜동희이앤씨</t>
    <phoneticPr fontId="15" type="noConversion"/>
  </si>
  <si>
    <t>김연숙</t>
    <phoneticPr fontId="15" type="noConversion"/>
  </si>
  <si>
    <t>㈜삼안</t>
    <phoneticPr fontId="15" type="noConversion"/>
  </si>
  <si>
    <t>최동식</t>
    <phoneticPr fontId="15" type="noConversion"/>
  </si>
  <si>
    <t>㈜선우기술개발</t>
    <phoneticPr fontId="15" type="noConversion"/>
  </si>
  <si>
    <t>김의중</t>
    <phoneticPr fontId="15" type="noConversion"/>
  </si>
  <si>
    <t>㈜유원이앤지</t>
    <phoneticPr fontId="15" type="noConversion"/>
  </si>
  <si>
    <t>최희영</t>
    <phoneticPr fontId="15" type="noConversion"/>
  </si>
  <si>
    <t>㈜건화</t>
    <phoneticPr fontId="15" type="noConversion"/>
  </si>
  <si>
    <t>황규영</t>
    <phoneticPr fontId="15" type="noConversion"/>
  </si>
  <si>
    <t>㈜원우기술개발</t>
    <phoneticPr fontId="15" type="noConversion"/>
  </si>
  <si>
    <t>박주원</t>
    <phoneticPr fontId="15" type="noConversion"/>
  </si>
  <si>
    <t>서진기술개발㈜</t>
    <phoneticPr fontId="15" type="noConversion"/>
  </si>
  <si>
    <t>이창범</t>
    <phoneticPr fontId="15" type="noConversion"/>
  </si>
  <si>
    <t>한명웅</t>
    <phoneticPr fontId="15" type="noConversion"/>
  </si>
  <si>
    <t>㈜동아기술공사</t>
    <phoneticPr fontId="15" type="noConversion"/>
  </si>
  <si>
    <t>김찬정</t>
    <phoneticPr fontId="15" type="noConversion"/>
  </si>
  <si>
    <t>금아이엔지㈜</t>
    <phoneticPr fontId="15" type="noConversion"/>
  </si>
  <si>
    <t>조영희,배홍철</t>
    <phoneticPr fontId="15" type="noConversion"/>
  </si>
  <si>
    <t>㈜선진엔지니어링 종합건축사사무소</t>
    <phoneticPr fontId="15" type="noConversion"/>
  </si>
  <si>
    <t>유태원</t>
    <phoneticPr fontId="15" type="noConversion"/>
  </si>
  <si>
    <t>㈜신오엔지니어링</t>
    <phoneticPr fontId="15" type="noConversion"/>
  </si>
  <si>
    <t>전성인</t>
    <phoneticPr fontId="15" type="noConversion"/>
  </si>
  <si>
    <t>㈜대성종합엔지니어링</t>
    <phoneticPr fontId="15" type="noConversion"/>
  </si>
  <si>
    <t>최영철</t>
    <phoneticPr fontId="15" type="noConversion"/>
  </si>
  <si>
    <t>광남기술개발㈜</t>
    <phoneticPr fontId="15" type="noConversion"/>
  </si>
  <si>
    <t>정우철</t>
    <phoneticPr fontId="15" type="noConversion"/>
  </si>
  <si>
    <t>㈜경동엔지니어링</t>
    <phoneticPr fontId="15" type="noConversion"/>
  </si>
  <si>
    <t>강재홍</t>
    <phoneticPr fontId="15" type="noConversion"/>
  </si>
  <si>
    <t>㈜건영엔지니어링</t>
    <phoneticPr fontId="15" type="noConversion"/>
  </si>
  <si>
    <t>류선영</t>
    <phoneticPr fontId="15" type="noConversion"/>
  </si>
  <si>
    <t>㈜경진엔지니어링</t>
    <phoneticPr fontId="15" type="noConversion"/>
  </si>
  <si>
    <t>정규재</t>
    <phoneticPr fontId="15" type="noConversion"/>
  </si>
  <si>
    <t>㈜이산</t>
    <phoneticPr fontId="15" type="noConversion"/>
  </si>
  <si>
    <t>이원찬</t>
    <phoneticPr fontId="15" type="noConversion"/>
  </si>
  <si>
    <t>㈜영진엔지니어링</t>
    <phoneticPr fontId="15" type="noConversion"/>
  </si>
  <si>
    <t>오윤정</t>
    <phoneticPr fontId="15" type="noConversion"/>
  </si>
  <si>
    <t>㈜서영정보기술</t>
    <phoneticPr fontId="15" type="noConversion"/>
  </si>
  <si>
    <t>이미애</t>
    <phoneticPr fontId="15" type="noConversion"/>
  </si>
  <si>
    <t>정서린</t>
    <phoneticPr fontId="15" type="noConversion"/>
  </si>
  <si>
    <t>㈜수성엔지니어링</t>
    <phoneticPr fontId="15" type="noConversion"/>
  </si>
  <si>
    <t>강병윤</t>
    <phoneticPr fontId="15" type="noConversion"/>
  </si>
  <si>
    <t>㈜신명건설기술공사</t>
    <phoneticPr fontId="15" type="noConversion"/>
  </si>
  <si>
    <t>김장흥</t>
    <phoneticPr fontId="15" type="noConversion"/>
  </si>
  <si>
    <t>㈜예성이앤씨</t>
    <phoneticPr fontId="15" type="noConversion"/>
  </si>
  <si>
    <t>최소영</t>
    <phoneticPr fontId="15" type="noConversion"/>
  </si>
  <si>
    <t>㈜삼주이앤텍</t>
    <phoneticPr fontId="15" type="noConversion"/>
  </si>
  <si>
    <t>김진구</t>
    <phoneticPr fontId="15" type="noConversion"/>
  </si>
  <si>
    <t>㈜건주이앤씨</t>
    <phoneticPr fontId="15" type="noConversion"/>
  </si>
  <si>
    <t>강성국</t>
    <phoneticPr fontId="15" type="noConversion"/>
  </si>
  <si>
    <t>㈜남우기술공사</t>
    <phoneticPr fontId="15" type="noConversion"/>
  </si>
  <si>
    <t>김상용</t>
    <phoneticPr fontId="15" type="noConversion"/>
  </si>
  <si>
    <t>㈜도화엔지니어링</t>
    <phoneticPr fontId="15" type="noConversion"/>
  </si>
  <si>
    <t>손영일</t>
    <phoneticPr fontId="15" type="noConversion"/>
  </si>
  <si>
    <t>㈜우리종합기술</t>
    <phoneticPr fontId="15" type="noConversion"/>
  </si>
  <si>
    <t>윤지현</t>
    <phoneticPr fontId="15" type="noConversion"/>
  </si>
  <si>
    <t>제이에스산업㈜</t>
    <phoneticPr fontId="15" type="noConversion"/>
  </si>
  <si>
    <t>서성삼</t>
    <phoneticPr fontId="15" type="noConversion"/>
  </si>
  <si>
    <t>㈜매일기술</t>
    <phoneticPr fontId="15" type="noConversion"/>
  </si>
  <si>
    <t>임동수</t>
    <phoneticPr fontId="15" type="noConversion"/>
  </si>
  <si>
    <t>㈜한국종합기술</t>
    <phoneticPr fontId="15" type="noConversion"/>
  </si>
  <si>
    <t>㈜우빈기술공사</t>
    <phoneticPr fontId="15" type="noConversion"/>
  </si>
  <si>
    <t>㈜상산</t>
    <phoneticPr fontId="15" type="noConversion"/>
  </si>
  <si>
    <t>㈜케이지엔지니어링 종합건축사사무소</t>
    <phoneticPr fontId="15" type="noConversion"/>
  </si>
  <si>
    <t>천병희</t>
    <phoneticPr fontId="15" type="noConversion"/>
  </si>
  <si>
    <t>㈜우영기술단 건축사사무소</t>
    <phoneticPr fontId="15" type="noConversion"/>
  </si>
  <si>
    <t>김호신</t>
    <phoneticPr fontId="15" type="noConversion"/>
  </si>
  <si>
    <t>㈜지케이 엔지니어링</t>
    <phoneticPr fontId="15" type="noConversion"/>
  </si>
  <si>
    <t>심면섭</t>
    <phoneticPr fontId="15" type="noConversion"/>
  </si>
  <si>
    <t>임수미,유창열</t>
    <phoneticPr fontId="15" type="noConversion"/>
  </si>
  <si>
    <t>김치헌</t>
    <phoneticPr fontId="15" type="noConversion"/>
  </si>
  <si>
    <t>조연우</t>
    <phoneticPr fontId="15" type="noConversion"/>
  </si>
  <si>
    <t>김진옥</t>
    <phoneticPr fontId="15" type="noConversion"/>
  </si>
  <si>
    <t>경기도 의정부시 의정로 20</t>
    <phoneticPr fontId="15" type="noConversion"/>
  </si>
  <si>
    <t>전라남도 영암군 영암음 열무정로 12-1, 2층</t>
    <phoneticPr fontId="15" type="noConversion"/>
  </si>
  <si>
    <t>강원특별자치도 춘천시 경춘로 2370, 3층</t>
    <phoneticPr fontId="15" type="noConversion"/>
  </si>
  <si>
    <t>경기도 안양시 동안구 부림로 121</t>
    <phoneticPr fontId="15" type="noConversion"/>
  </si>
  <si>
    <t>전라남도 나주시 우정로 106</t>
    <phoneticPr fontId="15" type="noConversion"/>
  </si>
  <si>
    <t>전라남도 해남군 해남읍 응달길 382</t>
    <phoneticPr fontId="15" type="noConversion"/>
  </si>
  <si>
    <t>㈜다온플래닝</t>
    <phoneticPr fontId="15" type="noConversion"/>
  </si>
  <si>
    <t>전라남도 순천시 용곡3길 31</t>
    <phoneticPr fontId="15" type="noConversion"/>
  </si>
  <si>
    <t>경상남도 창원시 성산구 창이대로 510</t>
    <phoneticPr fontId="15" type="noConversion"/>
  </si>
  <si>
    <t>전라남도 순천시 가곡길 12(가곡동)</t>
    <phoneticPr fontId="15" type="noConversion"/>
  </si>
  <si>
    <t>전남 영광군 법성면 대덕길4, 207호</t>
    <phoneticPr fontId="15" type="noConversion"/>
  </si>
  <si>
    <t>강원특별자치도 강릉시 수리골길 67</t>
    <phoneticPr fontId="15" type="noConversion"/>
  </si>
  <si>
    <t>전라남도 목포시 터진목로 34</t>
    <phoneticPr fontId="15" type="noConversion"/>
  </si>
  <si>
    <t>전라남도 신안군 안해읍 원신장길 10-1, 1층</t>
    <phoneticPr fontId="15" type="noConversion"/>
  </si>
  <si>
    <t>서울특별시 강남구 삼성로 438(대치동)</t>
    <phoneticPr fontId="15" type="noConversion"/>
  </si>
  <si>
    <t>전라남도 담양군 담양읍 향교길 11-10</t>
    <phoneticPr fontId="15" type="noConversion"/>
  </si>
  <si>
    <t>전라남도 화순군 화순읍 충의로 127</t>
    <phoneticPr fontId="15" type="noConversion"/>
  </si>
  <si>
    <t>전라남도 목포시 남악1로 56 옥암동</t>
    <phoneticPr fontId="15" type="noConversion"/>
  </si>
  <si>
    <t>경상남도 창원시 성산구 완암로 50</t>
    <phoneticPr fontId="15" type="noConversion"/>
  </si>
  <si>
    <t>전라남도 순천시 연향2로 19(연향동)</t>
    <phoneticPr fontId="15" type="noConversion"/>
  </si>
  <si>
    <t>충청남도 천안시 동남구 만남로 72
(신부동, 삼부르네상스홈 1514호)</t>
    <phoneticPr fontId="15" type="noConversion"/>
  </si>
  <si>
    <t>전란남도 신안군 압해읍 천사로 901. 3동 201호</t>
    <phoneticPr fontId="15" type="noConversion"/>
  </si>
  <si>
    <t>강원특별자치도 원주시 나비허리길 120-13, 202호
(관설동, 동호빌딩)</t>
    <phoneticPr fontId="15" type="noConversion"/>
  </si>
  <si>
    <t>전라남도 화순군 화순읍 용곡3길 69</t>
    <phoneticPr fontId="15" type="noConversion"/>
  </si>
  <si>
    <t>전라남도 여수시 시청서1길 50-3</t>
    <phoneticPr fontId="15" type="noConversion"/>
  </si>
  <si>
    <t>경기도 하남시 덕풍동로 111-21</t>
    <phoneticPr fontId="15" type="noConversion"/>
  </si>
  <si>
    <t>경상남도 창원시 의창구 의안로8번길 23</t>
    <phoneticPr fontId="15" type="noConversion"/>
  </si>
  <si>
    <t>전라남도 화순군 화순읍 만연로 66-3</t>
    <phoneticPr fontId="15" type="noConversion"/>
  </si>
  <si>
    <t>경기도 여주시 세종로62</t>
    <phoneticPr fontId="15" type="noConversion"/>
  </si>
  <si>
    <t>강원특별자치도 강릉시 하슬라로 32(홍제동)</t>
    <phoneticPr fontId="15" type="noConversion"/>
  </si>
  <si>
    <t xml:space="preserve">전라남도 나주시 상야4길 16-10,210호 </t>
    <phoneticPr fontId="15" type="noConversion"/>
  </si>
  <si>
    <t>경상남도 김해시 활천로15번길 22, 3층(부원동)</t>
    <phoneticPr fontId="15" type="noConversion"/>
  </si>
  <si>
    <t>전라남도 영광군 영광읍 천년로12길 53, 1503화
(뉴스카이영광)</t>
    <phoneticPr fontId="15" type="noConversion"/>
  </si>
  <si>
    <t>경기도 구리리 체육관로 74번길 41</t>
    <phoneticPr fontId="15" type="noConversion"/>
  </si>
  <si>
    <t>전라남도 여수시 시청동1길 17, 504호
(학동, 센트럴타워)</t>
    <phoneticPr fontId="15" type="noConversion"/>
  </si>
  <si>
    <t>충청남도 천안시 서북구 나사렛대길27(쌍용동)</t>
    <phoneticPr fontId="15" type="noConversion"/>
  </si>
  <si>
    <t>전라남도 나주시 교육길13, D3동 4층 402호
(빛가람동, 스마트파크지식산업센터)</t>
    <phoneticPr fontId="15" type="noConversion"/>
  </si>
  <si>
    <t>서울특별시 강남구 역삼로4길 8</t>
    <phoneticPr fontId="15" type="noConversion"/>
  </si>
  <si>
    <t>전라남도 화순군 화순읍 동헌길 45</t>
    <phoneticPr fontId="15" type="noConversion"/>
  </si>
  <si>
    <t>전라남도 화순군 화순읍 동헌길 12</t>
    <phoneticPr fontId="15" type="noConversion"/>
  </si>
  <si>
    <t>강원특별자치도 속초시 중앙로 190</t>
    <phoneticPr fontId="15" type="noConversion"/>
  </si>
  <si>
    <t>전라남도 나주시 빛가람로 685</t>
    <phoneticPr fontId="15" type="noConversion"/>
  </si>
  <si>
    <t>전라남도 여수시 도원로 272</t>
    <phoneticPr fontId="15" type="noConversion"/>
  </si>
  <si>
    <t>전라남도 함평군 함평읍 함장로 1202-11</t>
    <phoneticPr fontId="15" type="noConversion"/>
  </si>
  <si>
    <t>경기도 화성시 노작로4길 8(반송동,4층)</t>
    <phoneticPr fontId="15" type="noConversion"/>
  </si>
  <si>
    <t>전라남도 고흥군 고흥읍 여산당촌길 23, 301호</t>
    <phoneticPr fontId="15" type="noConversion"/>
  </si>
  <si>
    <t>서울특별시 강동구 고덕비즈밸리로 4길 35, 5층</t>
    <phoneticPr fontId="15" type="noConversion"/>
  </si>
  <si>
    <t>서울특별시 성동구 광나루로6길 35, 502호</t>
    <phoneticPr fontId="15" type="noConversion"/>
  </si>
  <si>
    <t>전라남도 화순군 화순읍 대리길 20-2</t>
    <phoneticPr fontId="15" type="noConversion"/>
  </si>
  <si>
    <t>전라남도 장흥군 장평면 두봉진산길 26-13</t>
    <phoneticPr fontId="15" type="noConversion"/>
  </si>
  <si>
    <t>경기도 과천시 별양상가3로 5 (별양동)</t>
    <phoneticPr fontId="15" type="noConversion"/>
  </si>
  <si>
    <t>전라남도 곡성군 곡성읍 학교로39, 1층</t>
    <phoneticPr fontId="15" type="noConversion"/>
  </si>
  <si>
    <t>전라남도 함평군 함평읍 들샘길 25, 104호</t>
    <phoneticPr fontId="15" type="noConversion"/>
  </si>
  <si>
    <t>경기도 안양시 동안구 흥안대로427번길 38</t>
    <phoneticPr fontId="15" type="noConversion"/>
  </si>
  <si>
    <t>전라남도 장성군 장성읍 영천로 191</t>
    <phoneticPr fontId="15" type="noConversion"/>
  </si>
  <si>
    <t>전라남도 무안군 무안읍 무안로 315-37</t>
    <phoneticPr fontId="15" type="noConversion"/>
  </si>
  <si>
    <t>경기도 과천시 과천대로7길 20, B타원 5~6층</t>
    <phoneticPr fontId="15" type="noConversion"/>
  </si>
  <si>
    <t>전라남도 나주시 시청길 21-7</t>
    <phoneticPr fontId="15" type="noConversion"/>
  </si>
  <si>
    <t>강원특별자치도 횡성군 횡성읍 앞들서로 1,2층 1호</t>
    <phoneticPr fontId="15" type="noConversion"/>
  </si>
  <si>
    <t>전라남도 화순군 화순읍 충의로 127, 2층</t>
    <phoneticPr fontId="15" type="noConversion"/>
  </si>
  <si>
    <t>사업책임기술인</t>
    <phoneticPr fontId="15" type="noConversion"/>
  </si>
  <si>
    <t>㈜범한엔지니어링종합건축사사무소</t>
    <phoneticPr fontId="15" type="noConversion"/>
  </si>
  <si>
    <t>토목</t>
    <phoneticPr fontId="15" type="noConversion"/>
  </si>
  <si>
    <t>이원재</t>
    <phoneticPr fontId="15" type="noConversion"/>
  </si>
  <si>
    <t>만53세</t>
    <phoneticPr fontId="15" type="noConversion"/>
  </si>
  <si>
    <t>분야별책임기술인</t>
    <phoneticPr fontId="15" type="noConversion"/>
  </si>
  <si>
    <t>상하수도</t>
    <phoneticPr fontId="15" type="noConversion"/>
  </si>
  <si>
    <t>토목구조</t>
    <phoneticPr fontId="15" type="noConversion"/>
  </si>
  <si>
    <t>기계</t>
    <phoneticPr fontId="15" type="noConversion"/>
  </si>
  <si>
    <t>한병도</t>
    <phoneticPr fontId="15" type="noConversion"/>
  </si>
  <si>
    <t>만50세</t>
    <phoneticPr fontId="15" type="noConversion"/>
  </si>
  <si>
    <t>전영일</t>
    <phoneticPr fontId="15" type="noConversion"/>
  </si>
  <si>
    <t>만42세</t>
    <phoneticPr fontId="15" type="noConversion"/>
  </si>
  <si>
    <t>허영대</t>
    <phoneticPr fontId="15" type="noConversion"/>
  </si>
  <si>
    <t>이동운</t>
    <phoneticPr fontId="15" type="noConversion"/>
  </si>
  <si>
    <t>만54세</t>
    <phoneticPr fontId="15" type="noConversion"/>
  </si>
  <si>
    <t>강성수</t>
    <phoneticPr fontId="15" type="noConversion"/>
  </si>
  <si>
    <t>정규봉</t>
    <phoneticPr fontId="15" type="noConversion"/>
  </si>
  <si>
    <t>박평원</t>
    <phoneticPr fontId="15" type="noConversion"/>
  </si>
  <si>
    <t>전선태</t>
    <phoneticPr fontId="15" type="noConversion"/>
  </si>
  <si>
    <t>만32세</t>
    <phoneticPr fontId="15" type="noConversion"/>
  </si>
  <si>
    <t>만73세</t>
    <phoneticPr fontId="15" type="noConversion"/>
  </si>
  <si>
    <t>만43세</t>
    <phoneticPr fontId="15" type="noConversion"/>
  </si>
  <si>
    <t>만63세</t>
    <phoneticPr fontId="15" type="noConversion"/>
  </si>
  <si>
    <t>정명교</t>
    <phoneticPr fontId="15" type="noConversion"/>
  </si>
  <si>
    <t>만74세</t>
    <phoneticPr fontId="15" type="noConversion"/>
  </si>
  <si>
    <t>전기</t>
    <phoneticPr fontId="15" type="noConversion"/>
  </si>
  <si>
    <t>백승주</t>
    <phoneticPr fontId="15" type="noConversion"/>
  </si>
  <si>
    <t>만41세</t>
    <phoneticPr fontId="15" type="noConversion"/>
  </si>
  <si>
    <t>김범진</t>
    <phoneticPr fontId="15" type="noConversion"/>
  </si>
  <si>
    <t>김종진</t>
    <phoneticPr fontId="15" type="noConversion"/>
  </si>
  <si>
    <t>윤여용</t>
    <phoneticPr fontId="15" type="noConversion"/>
  </si>
  <si>
    <t>만71세</t>
    <phoneticPr fontId="15" type="noConversion"/>
  </si>
  <si>
    <t>강철용</t>
    <phoneticPr fontId="15" type="noConversion"/>
  </si>
  <si>
    <t>만72세</t>
    <phoneticPr fontId="15" type="noConversion"/>
  </si>
  <si>
    <t>김권중</t>
    <phoneticPr fontId="15" type="noConversion"/>
  </si>
  <si>
    <t>만49세</t>
    <phoneticPr fontId="15" type="noConversion"/>
  </si>
  <si>
    <t>김인하</t>
    <phoneticPr fontId="15" type="noConversion"/>
  </si>
  <si>
    <t>만36세</t>
    <phoneticPr fontId="15" type="noConversion"/>
  </si>
  <si>
    <t>배항오</t>
    <phoneticPr fontId="15" type="noConversion"/>
  </si>
  <si>
    <t>만48세</t>
    <phoneticPr fontId="15" type="noConversion"/>
  </si>
  <si>
    <t>김주석</t>
    <phoneticPr fontId="15" type="noConversion"/>
  </si>
  <si>
    <t>심동섭</t>
    <phoneticPr fontId="15" type="noConversion"/>
  </si>
  <si>
    <t>만56세</t>
    <phoneticPr fontId="15" type="noConversion"/>
  </si>
  <si>
    <t>송호영</t>
    <phoneticPr fontId="15" type="noConversion"/>
  </si>
  <si>
    <t>하만수</t>
    <phoneticPr fontId="15" type="noConversion"/>
  </si>
  <si>
    <t>만62세</t>
    <phoneticPr fontId="15" type="noConversion"/>
  </si>
  <si>
    <t>인효석</t>
    <phoneticPr fontId="15" type="noConversion"/>
  </si>
  <si>
    <t>이효수</t>
    <phoneticPr fontId="15" type="noConversion"/>
  </si>
  <si>
    <t>안동훈</t>
    <phoneticPr fontId="15" type="noConversion"/>
  </si>
  <si>
    <t>만61세</t>
    <phoneticPr fontId="15" type="noConversion"/>
  </si>
  <si>
    <t>강종철</t>
    <phoneticPr fontId="15" type="noConversion"/>
  </si>
  <si>
    <t>만47세</t>
    <phoneticPr fontId="15" type="noConversion"/>
  </si>
  <si>
    <t>이재호</t>
    <phoneticPr fontId="15" type="noConversion"/>
  </si>
  <si>
    <t>참여기술인</t>
  </si>
  <si>
    <t>참여기술인</t>
    <phoneticPr fontId="15" type="noConversion"/>
  </si>
  <si>
    <t>김진섭</t>
    <phoneticPr fontId="15" type="noConversion"/>
  </si>
  <si>
    <t>문영길</t>
    <phoneticPr fontId="15" type="noConversion"/>
  </si>
  <si>
    <t>홍성민</t>
    <phoneticPr fontId="15" type="noConversion"/>
  </si>
  <si>
    <t>오해진</t>
    <phoneticPr fontId="15" type="noConversion"/>
  </si>
  <si>
    <t>조도석</t>
    <phoneticPr fontId="15" type="noConversion"/>
  </si>
  <si>
    <t>송명국</t>
    <phoneticPr fontId="15" type="noConversion"/>
  </si>
  <si>
    <t>고원준</t>
    <phoneticPr fontId="15" type="noConversion"/>
  </si>
  <si>
    <t>임성완</t>
    <phoneticPr fontId="15" type="noConversion"/>
  </si>
  <si>
    <t>김용대</t>
    <phoneticPr fontId="15" type="noConversion"/>
  </si>
  <si>
    <t>만55세</t>
    <phoneticPr fontId="15" type="noConversion"/>
  </si>
  <si>
    <t>만45세</t>
    <phoneticPr fontId="15" type="noConversion"/>
  </si>
  <si>
    <t>만66세</t>
    <phoneticPr fontId="15" type="noConversion"/>
  </si>
  <si>
    <t>만57세</t>
    <phoneticPr fontId="15" type="noConversion"/>
  </si>
  <si>
    <t>만46세</t>
    <phoneticPr fontId="15" type="noConversion"/>
  </si>
  <si>
    <t>만52세</t>
    <phoneticPr fontId="15" type="noConversion"/>
  </si>
  <si>
    <t>만60세</t>
    <phoneticPr fontId="15" type="noConversion"/>
  </si>
  <si>
    <t>신영철</t>
    <phoneticPr fontId="15" type="noConversion"/>
  </si>
  <si>
    <t>송병준</t>
    <phoneticPr fontId="15" type="noConversion"/>
  </si>
  <si>
    <t>박철</t>
    <phoneticPr fontId="15" type="noConversion"/>
  </si>
  <si>
    <t>김일운</t>
    <phoneticPr fontId="15" type="noConversion"/>
  </si>
  <si>
    <t>백정기</t>
    <phoneticPr fontId="15" type="noConversion"/>
  </si>
  <si>
    <t>심유승</t>
    <phoneticPr fontId="15" type="noConversion"/>
  </si>
  <si>
    <t>김홍주</t>
    <phoneticPr fontId="15" type="noConversion"/>
  </si>
  <si>
    <t>김영철</t>
    <phoneticPr fontId="15" type="noConversion"/>
  </si>
  <si>
    <t>엄영섭</t>
    <phoneticPr fontId="15" type="noConversion"/>
  </si>
  <si>
    <t>만51세</t>
    <phoneticPr fontId="15" type="noConversion"/>
  </si>
  <si>
    <t>만75세</t>
    <phoneticPr fontId="15" type="noConversion"/>
  </si>
  <si>
    <t>만33세</t>
    <phoneticPr fontId="15" type="noConversion"/>
  </si>
  <si>
    <t>만79세</t>
    <phoneticPr fontId="15" type="noConversion"/>
  </si>
  <si>
    <t>이상재</t>
    <phoneticPr fontId="15" type="noConversion"/>
  </si>
  <si>
    <t>이정한</t>
    <phoneticPr fontId="15" type="noConversion"/>
  </si>
  <si>
    <t>최봉훈</t>
    <phoneticPr fontId="15" type="noConversion"/>
  </si>
  <si>
    <t>이기승</t>
    <phoneticPr fontId="15" type="noConversion"/>
  </si>
  <si>
    <t>김봉열</t>
    <phoneticPr fontId="15" type="noConversion"/>
  </si>
  <si>
    <t>장현석</t>
    <phoneticPr fontId="15" type="noConversion"/>
  </si>
  <si>
    <t>국성근</t>
    <phoneticPr fontId="15" type="noConversion"/>
  </si>
  <si>
    <t>김성수</t>
    <phoneticPr fontId="15" type="noConversion"/>
  </si>
  <si>
    <t>김유종</t>
    <phoneticPr fontId="15" type="noConversion"/>
  </si>
  <si>
    <t>만85세</t>
    <phoneticPr fontId="15" type="noConversion"/>
  </si>
  <si>
    <t>이남천</t>
    <phoneticPr fontId="15" type="noConversion"/>
  </si>
  <si>
    <t>김진붕</t>
    <phoneticPr fontId="15" type="noConversion"/>
  </si>
  <si>
    <t>임성묵</t>
    <phoneticPr fontId="15" type="noConversion"/>
  </si>
  <si>
    <t>손승우</t>
    <phoneticPr fontId="15" type="noConversion"/>
  </si>
  <si>
    <t>김형곤</t>
    <phoneticPr fontId="15" type="noConversion"/>
  </si>
  <si>
    <t>김남정</t>
    <phoneticPr fontId="15" type="noConversion"/>
  </si>
  <si>
    <t>주홍식</t>
    <phoneticPr fontId="15" type="noConversion"/>
  </si>
  <si>
    <t>왕호준</t>
    <phoneticPr fontId="15" type="noConversion"/>
  </si>
  <si>
    <t>연  령</t>
    <phoneticPr fontId="15" type="noConversion"/>
  </si>
  <si>
    <t>만65세</t>
    <phoneticPr fontId="15" type="noConversion"/>
  </si>
  <si>
    <t>만44세</t>
    <phoneticPr fontId="15" type="noConversion"/>
  </si>
  <si>
    <t>만58세</t>
    <phoneticPr fontId="15" type="noConversion"/>
  </si>
  <si>
    <t>우희준</t>
    <phoneticPr fontId="15" type="noConversion"/>
  </si>
  <si>
    <t>손주호</t>
    <phoneticPr fontId="15" type="noConversion"/>
  </si>
  <si>
    <t>김익중</t>
    <phoneticPr fontId="15" type="noConversion"/>
  </si>
  <si>
    <t>김정아</t>
    <phoneticPr fontId="15" type="noConversion"/>
  </si>
  <si>
    <t>박성훈</t>
    <phoneticPr fontId="15" type="noConversion"/>
  </si>
  <si>
    <t>양경준</t>
    <phoneticPr fontId="15" type="noConversion"/>
  </si>
  <si>
    <t>나윤주</t>
    <phoneticPr fontId="15" type="noConversion"/>
  </si>
  <si>
    <t>임재성</t>
    <phoneticPr fontId="15" type="noConversion"/>
  </si>
  <si>
    <t>김성용</t>
    <phoneticPr fontId="15" type="noConversion"/>
  </si>
  <si>
    <t>만64세</t>
    <phoneticPr fontId="15" type="noConversion"/>
  </si>
  <si>
    <t>만67세</t>
    <phoneticPr fontId="15" type="noConversion"/>
  </si>
  <si>
    <t>만37세</t>
    <phoneticPr fontId="15" type="noConversion"/>
  </si>
  <si>
    <t>민선학</t>
    <phoneticPr fontId="15" type="noConversion"/>
  </si>
  <si>
    <t>이병주</t>
    <phoneticPr fontId="15" type="noConversion"/>
  </si>
  <si>
    <t>이영민</t>
    <phoneticPr fontId="15" type="noConversion"/>
  </si>
  <si>
    <t>이승훈</t>
    <phoneticPr fontId="15" type="noConversion"/>
  </si>
  <si>
    <t>전영환</t>
    <phoneticPr fontId="15" type="noConversion"/>
  </si>
  <si>
    <t>최영학</t>
    <phoneticPr fontId="15" type="noConversion"/>
  </si>
  <si>
    <t>나종현</t>
    <phoneticPr fontId="15" type="noConversion"/>
  </si>
  <si>
    <t>이경세</t>
    <phoneticPr fontId="15" type="noConversion"/>
  </si>
  <si>
    <t>박정택</t>
    <phoneticPr fontId="15" type="noConversion"/>
  </si>
  <si>
    <t>만69세</t>
    <phoneticPr fontId="15" type="noConversion"/>
  </si>
  <si>
    <t>㈜한국종합엔지니어링</t>
    <phoneticPr fontId="15" type="noConversion"/>
  </si>
  <si>
    <t>한광석</t>
    <phoneticPr fontId="15" type="noConversion"/>
  </si>
  <si>
    <t>조진태</t>
    <phoneticPr fontId="15" type="noConversion"/>
  </si>
  <si>
    <t>권성진</t>
    <phoneticPr fontId="15" type="noConversion"/>
  </si>
  <si>
    <t>강석주</t>
    <phoneticPr fontId="15" type="noConversion"/>
  </si>
  <si>
    <t>이정태</t>
    <phoneticPr fontId="15" type="noConversion"/>
  </si>
  <si>
    <t>전시웅</t>
    <phoneticPr fontId="15" type="noConversion"/>
  </si>
  <si>
    <t>최용철</t>
    <phoneticPr fontId="15" type="noConversion"/>
  </si>
  <si>
    <t>임효빈</t>
    <phoneticPr fontId="15" type="noConversion"/>
  </si>
  <si>
    <t>만39세</t>
    <phoneticPr fontId="15" type="noConversion"/>
  </si>
  <si>
    <t>만68세</t>
    <phoneticPr fontId="15" type="noConversion"/>
  </si>
  <si>
    <t>만59세</t>
    <phoneticPr fontId="15" type="noConversion"/>
  </si>
  <si>
    <t>심규석</t>
    <phoneticPr fontId="15" type="noConversion"/>
  </si>
  <si>
    <t>김형호</t>
    <phoneticPr fontId="15" type="noConversion"/>
  </si>
  <si>
    <t>용광준</t>
    <phoneticPr fontId="15" type="noConversion"/>
  </si>
  <si>
    <t>김용기</t>
    <phoneticPr fontId="15" type="noConversion"/>
  </si>
  <si>
    <t>김종현</t>
    <phoneticPr fontId="15" type="noConversion"/>
  </si>
  <si>
    <t>고평진</t>
    <phoneticPr fontId="15" type="noConversion"/>
  </si>
  <si>
    <t>김태국</t>
    <phoneticPr fontId="15" type="noConversion"/>
  </si>
  <si>
    <t>이정산</t>
    <phoneticPr fontId="15" type="noConversion"/>
  </si>
  <si>
    <t>최종성</t>
    <phoneticPr fontId="15" type="noConversion"/>
  </si>
  <si>
    <t>강병관</t>
    <phoneticPr fontId="15" type="noConversion"/>
  </si>
  <si>
    <t>임병렬</t>
    <phoneticPr fontId="15" type="noConversion"/>
  </si>
  <si>
    <t>강용</t>
    <phoneticPr fontId="15" type="noConversion"/>
  </si>
  <si>
    <t>조남일</t>
    <phoneticPr fontId="15" type="noConversion"/>
  </si>
  <si>
    <t>한현택</t>
    <phoneticPr fontId="15" type="noConversion"/>
  </si>
  <si>
    <t>조영삼</t>
    <phoneticPr fontId="15" type="noConversion"/>
  </si>
  <si>
    <t>박기홍</t>
    <phoneticPr fontId="15" type="noConversion"/>
  </si>
  <si>
    <t>송준일</t>
    <phoneticPr fontId="15" type="noConversion"/>
  </si>
  <si>
    <t>김홍선</t>
    <phoneticPr fontId="15" type="noConversion"/>
  </si>
  <si>
    <t>최재선</t>
    <phoneticPr fontId="15" type="noConversion"/>
  </si>
  <si>
    <t>홍석철</t>
    <phoneticPr fontId="15" type="noConversion"/>
  </si>
  <si>
    <t>김동우</t>
    <phoneticPr fontId="15" type="noConversion"/>
  </si>
  <si>
    <t>곽노진</t>
    <phoneticPr fontId="15" type="noConversion"/>
  </si>
  <si>
    <t>이은석</t>
    <phoneticPr fontId="15" type="noConversion"/>
  </si>
  <si>
    <t>정희대</t>
    <phoneticPr fontId="15" type="noConversion"/>
  </si>
  <si>
    <t>이은진</t>
    <phoneticPr fontId="15" type="noConversion"/>
  </si>
  <si>
    <t>박찬영</t>
    <phoneticPr fontId="15" type="noConversion"/>
  </si>
  <si>
    <t>만77세</t>
    <phoneticPr fontId="15" type="noConversion"/>
  </si>
  <si>
    <t>이동훈</t>
    <phoneticPr fontId="15" type="noConversion"/>
  </si>
  <si>
    <t>유재현</t>
    <phoneticPr fontId="15" type="noConversion"/>
  </si>
  <si>
    <t>앙형열</t>
    <phoneticPr fontId="15" type="noConversion"/>
  </si>
  <si>
    <t>박수범</t>
    <phoneticPr fontId="15" type="noConversion"/>
  </si>
  <si>
    <t>양형근</t>
    <phoneticPr fontId="15" type="noConversion"/>
  </si>
  <si>
    <t>이종건</t>
    <phoneticPr fontId="15" type="noConversion"/>
  </si>
  <si>
    <t>김영식</t>
    <phoneticPr fontId="15" type="noConversion"/>
  </si>
  <si>
    <t>김영세</t>
    <phoneticPr fontId="15" type="noConversion"/>
  </si>
  <si>
    <t>손종권</t>
    <phoneticPr fontId="15" type="noConversion"/>
  </si>
  <si>
    <t>이상민</t>
    <phoneticPr fontId="15" type="noConversion"/>
  </si>
  <si>
    <t>임형복</t>
    <phoneticPr fontId="15" type="noConversion"/>
  </si>
  <si>
    <t>박정식</t>
    <phoneticPr fontId="15" type="noConversion"/>
  </si>
  <si>
    <t>엄영진</t>
    <phoneticPr fontId="15" type="noConversion"/>
  </si>
  <si>
    <t>황태준</t>
    <phoneticPr fontId="15" type="noConversion"/>
  </si>
  <si>
    <t>이장헌</t>
    <phoneticPr fontId="15" type="noConversion"/>
  </si>
  <si>
    <t>김민태</t>
    <phoneticPr fontId="15" type="noConversion"/>
  </si>
  <si>
    <t>이민규</t>
    <phoneticPr fontId="15" type="noConversion"/>
  </si>
  <si>
    <t>김재희</t>
    <phoneticPr fontId="15" type="noConversion"/>
  </si>
  <si>
    <t>윤호순</t>
    <phoneticPr fontId="15" type="noConversion"/>
  </si>
  <si>
    <t>이상진</t>
    <phoneticPr fontId="15" type="noConversion"/>
  </si>
  <si>
    <t>여현태</t>
    <phoneticPr fontId="15" type="noConversion"/>
  </si>
  <si>
    <t>고현종</t>
    <phoneticPr fontId="15" type="noConversion"/>
  </si>
  <si>
    <t>성준협</t>
    <phoneticPr fontId="15" type="noConversion"/>
  </si>
  <si>
    <t>박승민</t>
    <phoneticPr fontId="15" type="noConversion"/>
  </si>
  <si>
    <t>김선욱</t>
    <phoneticPr fontId="15" type="noConversion"/>
  </si>
  <si>
    <t>공윤석</t>
    <phoneticPr fontId="15" type="noConversion"/>
  </si>
  <si>
    <t>김영준</t>
    <phoneticPr fontId="15" type="noConversion"/>
  </si>
  <si>
    <t>토질지질</t>
    <phoneticPr fontId="15" type="noConversion"/>
  </si>
  <si>
    <t>김대성</t>
    <phoneticPr fontId="15" type="noConversion"/>
  </si>
  <si>
    <t>조진훈</t>
    <phoneticPr fontId="15" type="noConversion"/>
  </si>
  <si>
    <t>김동련</t>
    <phoneticPr fontId="15" type="noConversion"/>
  </si>
  <si>
    <t>정광민</t>
    <phoneticPr fontId="15" type="noConversion"/>
  </si>
  <si>
    <t>황영민</t>
    <phoneticPr fontId="15" type="noConversion"/>
  </si>
  <si>
    <t>배홍석</t>
    <phoneticPr fontId="15" type="noConversion"/>
  </si>
  <si>
    <t>한호신</t>
    <phoneticPr fontId="15" type="noConversion"/>
  </si>
  <si>
    <t>길광열</t>
    <phoneticPr fontId="15" type="noConversion"/>
  </si>
  <si>
    <t>김영일</t>
    <phoneticPr fontId="15" type="noConversion"/>
  </si>
  <si>
    <t>만34세</t>
    <phoneticPr fontId="15" type="noConversion"/>
  </si>
  <si>
    <t>김영호</t>
    <phoneticPr fontId="15" type="noConversion"/>
  </si>
  <si>
    <t>강안규</t>
    <phoneticPr fontId="15" type="noConversion"/>
  </si>
  <si>
    <t>임부호</t>
    <phoneticPr fontId="15" type="noConversion"/>
  </si>
  <si>
    <t>박종범</t>
    <phoneticPr fontId="15" type="noConversion"/>
  </si>
  <si>
    <t>김광수</t>
    <phoneticPr fontId="15" type="noConversion"/>
  </si>
  <si>
    <t>이강섭</t>
    <phoneticPr fontId="15" type="noConversion"/>
  </si>
  <si>
    <t>하상용</t>
    <phoneticPr fontId="15" type="noConversion"/>
  </si>
  <si>
    <t>박상윤</t>
    <phoneticPr fontId="15" type="noConversion"/>
  </si>
  <si>
    <t>강철구</t>
    <phoneticPr fontId="15" type="noConversion"/>
  </si>
  <si>
    <t>실무기술인</t>
    <phoneticPr fontId="15" type="noConversion"/>
  </si>
  <si>
    <t>홍도경</t>
    <phoneticPr fontId="15" type="noConversion"/>
  </si>
  <si>
    <t>조원령</t>
    <phoneticPr fontId="15" type="noConversion"/>
  </si>
  <si>
    <t>이수형</t>
    <phoneticPr fontId="15" type="noConversion"/>
  </si>
  <si>
    <t>이주완</t>
    <phoneticPr fontId="15" type="noConversion"/>
  </si>
  <si>
    <t>이윤철</t>
    <phoneticPr fontId="15" type="noConversion"/>
  </si>
  <si>
    <t>상하수도</t>
    <phoneticPr fontId="15" type="noConversion"/>
  </si>
  <si>
    <t>토목구조</t>
    <phoneticPr fontId="15" type="noConversion"/>
  </si>
  <si>
    <t>오은호</t>
    <phoneticPr fontId="15" type="noConversion"/>
  </si>
  <si>
    <t>김희연</t>
    <phoneticPr fontId="15" type="noConversion"/>
  </si>
  <si>
    <t>김표강</t>
    <phoneticPr fontId="15" type="noConversion"/>
  </si>
  <si>
    <t>박도철</t>
    <phoneticPr fontId="15" type="noConversion"/>
  </si>
  <si>
    <t>정운호</t>
    <phoneticPr fontId="15" type="noConversion"/>
  </si>
  <si>
    <t>토목지질</t>
    <phoneticPr fontId="15" type="noConversion"/>
  </si>
  <si>
    <t>신동성</t>
    <phoneticPr fontId="15" type="noConversion"/>
  </si>
  <si>
    <t>김지민</t>
    <phoneticPr fontId="15" type="noConversion"/>
  </si>
  <si>
    <t>정호준</t>
    <phoneticPr fontId="15" type="noConversion"/>
  </si>
  <si>
    <t>이수근</t>
    <phoneticPr fontId="15" type="noConversion"/>
  </si>
  <si>
    <t>마준영</t>
    <phoneticPr fontId="15" type="noConversion"/>
  </si>
  <si>
    <t>정승채</t>
    <phoneticPr fontId="15" type="noConversion"/>
  </si>
  <si>
    <t>최장열</t>
    <phoneticPr fontId="15" type="noConversion"/>
  </si>
  <si>
    <t>김현열</t>
    <phoneticPr fontId="15" type="noConversion"/>
  </si>
  <si>
    <t>박양현</t>
    <phoneticPr fontId="15" type="noConversion"/>
  </si>
  <si>
    <t>김홍무</t>
    <phoneticPr fontId="15" type="noConversion"/>
  </si>
  <si>
    <t>기계/전기</t>
    <phoneticPr fontId="15" type="noConversion"/>
  </si>
  <si>
    <t>기준일</t>
    <phoneticPr fontId="15" type="noConversion"/>
  </si>
  <si>
    <t>만나이</t>
    <phoneticPr fontId="15" type="noConversion"/>
  </si>
  <si>
    <t>만30세</t>
    <phoneticPr fontId="15" type="noConversion"/>
  </si>
  <si>
    <t>만27세</t>
    <phoneticPr fontId="15" type="noConversion"/>
  </si>
  <si>
    <t>만28세</t>
    <phoneticPr fontId="15" type="noConversion"/>
  </si>
  <si>
    <t>만29세</t>
    <phoneticPr fontId="15" type="noConversion"/>
  </si>
  <si>
    <t>만32세</t>
    <phoneticPr fontId="15" type="noConversion"/>
  </si>
  <si>
    <t>만23세</t>
    <phoneticPr fontId="15" type="noConversion"/>
  </si>
  <si>
    <t>만37세</t>
    <phoneticPr fontId="15" type="noConversion"/>
  </si>
  <si>
    <t>만26세</t>
    <phoneticPr fontId="15" type="noConversion"/>
  </si>
  <si>
    <t>만69세</t>
    <phoneticPr fontId="15" type="noConversion"/>
  </si>
  <si>
    <t>만71세</t>
    <phoneticPr fontId="15" type="noConversion"/>
  </si>
  <si>
    <t>만34세</t>
    <phoneticPr fontId="15" type="noConversion"/>
  </si>
  <si>
    <t>만56세</t>
    <phoneticPr fontId="15" type="noConversion"/>
  </si>
  <si>
    <t>만62세</t>
    <phoneticPr fontId="15" type="noConversion"/>
  </si>
  <si>
    <t>만64세</t>
    <phoneticPr fontId="15" type="noConversion"/>
  </si>
  <si>
    <t>만55세</t>
    <phoneticPr fontId="15" type="noConversion"/>
  </si>
  <si>
    <t>박형환</t>
  </si>
  <si>
    <t>권영일</t>
  </si>
  <si>
    <t>박우신</t>
  </si>
  <si>
    <t>정태영</t>
  </si>
  <si>
    <t>손화섭</t>
  </si>
  <si>
    <t>홍성현</t>
  </si>
  <si>
    <t>이수우</t>
  </si>
  <si>
    <t>임승찬</t>
  </si>
  <si>
    <t>조명준</t>
  </si>
  <si>
    <t>류형규</t>
  </si>
  <si>
    <t>토질지질</t>
    <phoneticPr fontId="15" type="noConversion"/>
  </si>
  <si>
    <t>이태규</t>
  </si>
  <si>
    <t>노희명</t>
  </si>
  <si>
    <t>김영진</t>
  </si>
  <si>
    <t>이환의</t>
  </si>
  <si>
    <t>김세곤</t>
  </si>
  <si>
    <t>김세훈</t>
  </si>
  <si>
    <t>유우석</t>
  </si>
  <si>
    <t>전영우</t>
  </si>
  <si>
    <t>유종오</t>
  </si>
  <si>
    <t>박화록</t>
  </si>
  <si>
    <t>김익수</t>
    <phoneticPr fontId="15" type="noConversion"/>
  </si>
  <si>
    <t>이진구</t>
    <phoneticPr fontId="15" type="noConversion"/>
  </si>
  <si>
    <t>윤준석</t>
    <phoneticPr fontId="15" type="noConversion"/>
  </si>
  <si>
    <t>이재운</t>
    <phoneticPr fontId="15" type="noConversion"/>
  </si>
  <si>
    <t>정수진</t>
    <phoneticPr fontId="15" type="noConversion"/>
  </si>
  <si>
    <t>이준희</t>
    <phoneticPr fontId="15" type="noConversion"/>
  </si>
  <si>
    <t>길찬영</t>
    <phoneticPr fontId="15" type="noConversion"/>
  </si>
  <si>
    <t>박상원</t>
    <phoneticPr fontId="15" type="noConversion"/>
  </si>
  <si>
    <t>박재환</t>
    <phoneticPr fontId="15" type="noConversion"/>
  </si>
  <si>
    <t>임수미</t>
    <phoneticPr fontId="15" type="noConversion"/>
  </si>
  <si>
    <t>박민재</t>
    <phoneticPr fontId="15" type="noConversion"/>
  </si>
  <si>
    <t>정준</t>
    <phoneticPr fontId="15" type="noConversion"/>
  </si>
  <si>
    <t>임충혁</t>
    <phoneticPr fontId="15" type="noConversion"/>
  </si>
  <si>
    <t>조영재</t>
    <phoneticPr fontId="15" type="noConversion"/>
  </si>
  <si>
    <t>이상호</t>
    <phoneticPr fontId="15" type="noConversion"/>
  </si>
  <si>
    <t>유상표</t>
    <phoneticPr fontId="15" type="noConversion"/>
  </si>
  <si>
    <t>김현수</t>
    <phoneticPr fontId="15" type="noConversion"/>
  </si>
  <si>
    <t>김선형</t>
    <phoneticPr fontId="15" type="noConversion"/>
  </si>
  <si>
    <t>강문경</t>
    <phoneticPr fontId="15" type="noConversion"/>
  </si>
  <si>
    <t>(주)유현이엔씨</t>
  </si>
  <si>
    <t>(주)하나이엔씨</t>
  </si>
  <si>
    <t>(주)화신엔지니어링</t>
  </si>
  <si>
    <t>방준영</t>
  </si>
  <si>
    <t>조양현</t>
  </si>
  <si>
    <t>박선현</t>
  </si>
  <si>
    <t>김찬일</t>
  </si>
  <si>
    <t>진수용</t>
  </si>
  <si>
    <t>박찬희</t>
  </si>
  <si>
    <t>이평종</t>
  </si>
  <si>
    <t>김태윤</t>
  </si>
  <si>
    <t>한일주</t>
  </si>
  <si>
    <t>유재혁</t>
  </si>
  <si>
    <t>최민경</t>
  </si>
  <si>
    <t>이정현</t>
  </si>
  <si>
    <t>장용현</t>
  </si>
  <si>
    <t>나서엽</t>
  </si>
  <si>
    <t>안민수</t>
  </si>
  <si>
    <t>조형준</t>
  </si>
  <si>
    <t>이찬규</t>
  </si>
  <si>
    <t>오세건</t>
  </si>
  <si>
    <t>김성구</t>
  </si>
  <si>
    <t>송인용</t>
  </si>
  <si>
    <t>㈜유신</t>
  </si>
  <si>
    <t>한국기술개발(주)</t>
  </si>
  <si>
    <t>유지수</t>
  </si>
  <si>
    <t>배윤환</t>
  </si>
  <si>
    <t>박지현</t>
  </si>
  <si>
    <t>박수경</t>
  </si>
  <si>
    <t>김영택</t>
  </si>
  <si>
    <t>기배균</t>
  </si>
  <si>
    <t>김민주</t>
  </si>
  <si>
    <t>이아현</t>
  </si>
  <si>
    <t>이용성</t>
  </si>
  <si>
    <t>김경태</t>
  </si>
  <si>
    <t>신영재</t>
  </si>
  <si>
    <t>이현규</t>
  </si>
  <si>
    <t>서지수</t>
  </si>
  <si>
    <t>박기순</t>
  </si>
  <si>
    <t>한진</t>
  </si>
  <si>
    <t>어시원</t>
  </si>
  <si>
    <t>이건필</t>
  </si>
  <si>
    <t>오경은</t>
  </si>
  <si>
    <t>이현덕</t>
  </si>
  <si>
    <t>이재덕</t>
  </si>
  <si>
    <t>㈜동해종합기술공사</t>
  </si>
  <si>
    <t>㈜해림</t>
  </si>
  <si>
    <t>원종엽</t>
  </si>
  <si>
    <t>문가원</t>
  </si>
  <si>
    <t>박환영</t>
  </si>
  <si>
    <t>김동혁</t>
  </si>
  <si>
    <t>기윤도</t>
  </si>
  <si>
    <t>황혁준</t>
  </si>
  <si>
    <t>정승현</t>
  </si>
  <si>
    <t>강철현</t>
  </si>
  <si>
    <t>장요섭</t>
  </si>
  <si>
    <t>박용</t>
  </si>
  <si>
    <t>임선영</t>
  </si>
  <si>
    <t>전성우</t>
  </si>
  <si>
    <t>강무성</t>
  </si>
  <si>
    <t>심재혁</t>
  </si>
  <si>
    <t>허성민</t>
  </si>
  <si>
    <t>이형철</t>
  </si>
  <si>
    <t>정해봉</t>
  </si>
  <si>
    <t>박영도</t>
  </si>
  <si>
    <t>곽한소</t>
  </si>
  <si>
    <t>오향록</t>
  </si>
  <si>
    <t>(주)동명기술공단 종합건축사사무소</t>
    <phoneticPr fontId="15" type="noConversion"/>
  </si>
  <si>
    <t>이희정</t>
  </si>
  <si>
    <t>이종경</t>
  </si>
  <si>
    <t>양성모</t>
  </si>
  <si>
    <t>전은성</t>
  </si>
  <si>
    <t>박장주</t>
  </si>
  <si>
    <t>이충열</t>
  </si>
  <si>
    <t>김승준</t>
  </si>
  <si>
    <t>정은택</t>
  </si>
  <si>
    <t>나혜진</t>
  </si>
  <si>
    <t>방성준</t>
  </si>
  <si>
    <t>이태효</t>
  </si>
  <si>
    <t>하광효</t>
  </si>
  <si>
    <t>정연배</t>
  </si>
  <si>
    <t>조정화</t>
  </si>
  <si>
    <t>박영길</t>
  </si>
  <si>
    <t>장영환</t>
  </si>
  <si>
    <t>박제용</t>
  </si>
  <si>
    <t>정경열</t>
  </si>
  <si>
    <t>안희태</t>
  </si>
  <si>
    <t>문광욱</t>
  </si>
  <si>
    <t>(주)삼 안</t>
    <phoneticPr fontId="15" type="noConversion"/>
  </si>
  <si>
    <t>(주)선우기술개발</t>
    <phoneticPr fontId="15" type="noConversion"/>
  </si>
  <si>
    <t>이 재 현</t>
    <phoneticPr fontId="15" type="noConversion"/>
  </si>
  <si>
    <t>김 종 우</t>
    <phoneticPr fontId="15" type="noConversion"/>
  </si>
  <si>
    <t>정 영 민</t>
    <phoneticPr fontId="15" type="noConversion"/>
  </si>
  <si>
    <t>장 재 만</t>
    <phoneticPr fontId="15" type="noConversion"/>
  </si>
  <si>
    <t>천 춘 길</t>
    <phoneticPr fontId="15" type="noConversion"/>
  </si>
  <si>
    <t>이 찬 호</t>
    <phoneticPr fontId="15" type="noConversion"/>
  </si>
  <si>
    <t>배 상 현</t>
    <phoneticPr fontId="15" type="noConversion"/>
  </si>
  <si>
    <t>윤 원 태</t>
    <phoneticPr fontId="15" type="noConversion"/>
  </si>
  <si>
    <t>방 준 석</t>
    <phoneticPr fontId="15" type="noConversion"/>
  </si>
  <si>
    <t>김 수 진</t>
    <phoneticPr fontId="15" type="noConversion"/>
  </si>
  <si>
    <t>복 성 민</t>
    <phoneticPr fontId="15" type="noConversion"/>
  </si>
  <si>
    <t>김 성 진</t>
    <phoneticPr fontId="15" type="noConversion"/>
  </si>
  <si>
    <t>정 연 학</t>
    <phoneticPr fontId="15" type="noConversion"/>
  </si>
  <si>
    <t>조 재 역</t>
    <phoneticPr fontId="15" type="noConversion"/>
  </si>
  <si>
    <t>박 옥 민</t>
    <phoneticPr fontId="15" type="noConversion"/>
  </si>
  <si>
    <t>윤 수 호</t>
    <phoneticPr fontId="15" type="noConversion"/>
  </si>
  <si>
    <t>장 재 원</t>
    <phoneticPr fontId="15" type="noConversion"/>
  </si>
  <si>
    <t>김 동 욱</t>
    <phoneticPr fontId="15" type="noConversion"/>
  </si>
  <si>
    <t>신 명 철</t>
    <phoneticPr fontId="15" type="noConversion"/>
  </si>
  <si>
    <t>김 민</t>
    <phoneticPr fontId="15" type="noConversion"/>
  </si>
  <si>
    <t>정상훈</t>
    <phoneticPr fontId="15" type="noConversion"/>
  </si>
  <si>
    <t>조갑현</t>
    <phoneticPr fontId="15" type="noConversion"/>
  </si>
  <si>
    <t>이동주</t>
    <phoneticPr fontId="15" type="noConversion"/>
  </si>
  <si>
    <t>윤기찬</t>
    <phoneticPr fontId="15" type="noConversion"/>
  </si>
  <si>
    <t>정다희</t>
    <phoneticPr fontId="15" type="noConversion"/>
  </si>
  <si>
    <t>신소희</t>
    <phoneticPr fontId="15" type="noConversion"/>
  </si>
  <si>
    <t>박봉진</t>
    <phoneticPr fontId="15" type="noConversion"/>
  </si>
  <si>
    <t>심위보</t>
    <phoneticPr fontId="15" type="noConversion"/>
  </si>
  <si>
    <t>김솔지</t>
    <phoneticPr fontId="15" type="noConversion"/>
  </si>
  <si>
    <t>나정희</t>
    <phoneticPr fontId="15" type="noConversion"/>
  </si>
  <si>
    <t>정보람</t>
    <phoneticPr fontId="15" type="noConversion"/>
  </si>
  <si>
    <t>김건우</t>
    <phoneticPr fontId="15" type="noConversion"/>
  </si>
  <si>
    <t>이명화</t>
    <phoneticPr fontId="15" type="noConversion"/>
  </si>
  <si>
    <t>박대성</t>
    <phoneticPr fontId="15" type="noConversion"/>
  </si>
  <si>
    <t>윤태운</t>
    <phoneticPr fontId="15" type="noConversion"/>
  </si>
  <si>
    <t>조성진</t>
    <phoneticPr fontId="15" type="noConversion"/>
  </si>
  <si>
    <t>유재상</t>
    <phoneticPr fontId="15" type="noConversion"/>
  </si>
  <si>
    <t>정성훈</t>
    <phoneticPr fontId="15" type="noConversion"/>
  </si>
  <si>
    <t>조중현</t>
    <phoneticPr fontId="15" type="noConversion"/>
  </si>
  <si>
    <t>김경원</t>
  </si>
  <si>
    <t>이한솔</t>
  </si>
  <si>
    <t>류승원</t>
  </si>
  <si>
    <t>전채훈</t>
  </si>
  <si>
    <t>김향님</t>
  </si>
  <si>
    <t>김세열</t>
  </si>
  <si>
    <t>설혁수</t>
  </si>
  <si>
    <t>김소진</t>
  </si>
  <si>
    <t>선명종</t>
  </si>
  <si>
    <t>강선모</t>
  </si>
  <si>
    <t>박현종</t>
  </si>
  <si>
    <t>곽재원</t>
  </si>
  <si>
    <t>이창원</t>
  </si>
  <si>
    <t>최영철</t>
  </si>
  <si>
    <t>이웅민</t>
  </si>
  <si>
    <t>박재문</t>
  </si>
  <si>
    <t>최석균</t>
  </si>
  <si>
    <t>윤희준</t>
  </si>
  <si>
    <t>윤성준</t>
  </si>
  <si>
    <t>㈜선진</t>
  </si>
  <si>
    <t>㈜신오</t>
  </si>
  <si>
    <t>㈜대성종합</t>
  </si>
  <si>
    <t>설두진</t>
  </si>
  <si>
    <t>이지용</t>
  </si>
  <si>
    <t>이지현</t>
  </si>
  <si>
    <t>오기현</t>
  </si>
  <si>
    <t>최운식</t>
  </si>
  <si>
    <t>김동화</t>
  </si>
  <si>
    <t>김준엽</t>
  </si>
  <si>
    <t>김준희</t>
  </si>
  <si>
    <t>문윤환</t>
  </si>
  <si>
    <t>권중기</t>
  </si>
  <si>
    <t>박동현</t>
  </si>
  <si>
    <t>이지훈</t>
  </si>
  <si>
    <t>장서이</t>
  </si>
  <si>
    <t>장지은</t>
  </si>
  <si>
    <t>권호진</t>
  </si>
  <si>
    <t>박기운</t>
  </si>
  <si>
    <t>임태영</t>
  </si>
  <si>
    <t>정은우</t>
  </si>
  <si>
    <t>김춘식</t>
  </si>
  <si>
    <t>천상균</t>
  </si>
  <si>
    <t>(주)경동엔지니어링</t>
  </si>
  <si>
    <t>(주)건영엔지니어링</t>
  </si>
  <si>
    <t>김 민 호</t>
  </si>
  <si>
    <t>김 영 대</t>
  </si>
  <si>
    <t>박 가 은</t>
  </si>
  <si>
    <t>김 재 석</t>
  </si>
  <si>
    <t>강 민 엽</t>
  </si>
  <si>
    <t>양 종 우</t>
  </si>
  <si>
    <t>허 승</t>
  </si>
  <si>
    <t>안 태 석</t>
  </si>
  <si>
    <t>오 윤 정</t>
  </si>
  <si>
    <t>나 길 용</t>
  </si>
  <si>
    <t>박 상 윤</t>
  </si>
  <si>
    <t>장 성 민</t>
  </si>
  <si>
    <t>김 지 호</t>
  </si>
  <si>
    <t>유 주 비</t>
  </si>
  <si>
    <t>유 형 식</t>
  </si>
  <si>
    <t>권 수 정</t>
  </si>
  <si>
    <t>김 정 기</t>
  </si>
  <si>
    <t>여 민 우</t>
  </si>
  <si>
    <t>이 서 윤</t>
  </si>
  <si>
    <t>배 성 훈</t>
  </si>
  <si>
    <t>(주)이 산</t>
    <phoneticPr fontId="15" type="noConversion"/>
  </si>
  <si>
    <t>(주)영진엔지니어링</t>
    <phoneticPr fontId="15" type="noConversion"/>
  </si>
  <si>
    <t>이정훈</t>
  </si>
  <si>
    <t>윤정보</t>
  </si>
  <si>
    <t>허은석</t>
  </si>
  <si>
    <t>맹근호</t>
  </si>
  <si>
    <t>전병일</t>
  </si>
  <si>
    <t>장병규</t>
  </si>
  <si>
    <t>김준형</t>
  </si>
  <si>
    <t>김병준</t>
  </si>
  <si>
    <t>조혁준</t>
  </si>
  <si>
    <t>이수훈</t>
  </si>
  <si>
    <t>김경완</t>
  </si>
  <si>
    <t>이자경</t>
  </si>
  <si>
    <t>이상운</t>
  </si>
  <si>
    <t>최준기</t>
  </si>
  <si>
    <t>호경수</t>
  </si>
  <si>
    <t>최용석</t>
  </si>
  <si>
    <t>임병주</t>
  </si>
  <si>
    <t>이병주</t>
  </si>
  <si>
    <t>노충섭</t>
  </si>
  <si>
    <t>구기종</t>
  </si>
  <si>
    <r>
      <t>(</t>
    </r>
    <r>
      <rPr>
        <sz val="8"/>
        <color rgb="FF000000"/>
        <rFont val="함초롬바탕"/>
        <family val="1"/>
        <charset val="129"/>
      </rPr>
      <t>주</t>
    </r>
    <r>
      <rPr>
        <sz val="8"/>
        <color rgb="FF000000"/>
        <rFont val="맑은 고딕"/>
        <family val="3"/>
        <charset val="129"/>
        <scheme val="minor"/>
      </rPr>
      <t>)</t>
    </r>
    <r>
      <rPr>
        <sz val="8"/>
        <color rgb="FF000000"/>
        <rFont val="함초롬바탕"/>
        <family val="1"/>
        <charset val="129"/>
      </rPr>
      <t>신명건설기술공사</t>
    </r>
    <phoneticPr fontId="15" type="noConversion"/>
  </si>
  <si>
    <t>민덕기</t>
  </si>
  <si>
    <t>김용희</t>
  </si>
  <si>
    <t>김두일</t>
  </si>
  <si>
    <t>이주</t>
  </si>
  <si>
    <t>김수경</t>
  </si>
  <si>
    <t>김필수</t>
  </si>
  <si>
    <t>강동욱</t>
  </si>
  <si>
    <t>김승규</t>
  </si>
  <si>
    <t>남기훈</t>
  </si>
  <si>
    <t>유권석</t>
  </si>
  <si>
    <t>이현의</t>
  </si>
  <si>
    <t>오송민</t>
  </si>
  <si>
    <t>홍성구</t>
  </si>
  <si>
    <t>김대성</t>
  </si>
  <si>
    <t>이정호</t>
  </si>
  <si>
    <t>유영훈</t>
  </si>
  <si>
    <t>유정수</t>
  </si>
  <si>
    <t>유승의</t>
  </si>
  <si>
    <t>김범대</t>
  </si>
  <si>
    <t>홍성관</t>
  </si>
  <si>
    <t>윤호준</t>
  </si>
  <si>
    <t>신동주</t>
  </si>
  <si>
    <t>이광현</t>
  </si>
  <si>
    <t>김종현</t>
  </si>
  <si>
    <t>이욱호</t>
  </si>
  <si>
    <t>김철호</t>
  </si>
  <si>
    <t>김관창</t>
  </si>
  <si>
    <t>강태훈</t>
  </si>
  <si>
    <t>오현정</t>
  </si>
  <si>
    <t>정찬진</t>
  </si>
  <si>
    <t>양창돈</t>
  </si>
  <si>
    <t>김정주</t>
  </si>
  <si>
    <t>김강현</t>
  </si>
  <si>
    <t>정윤수</t>
  </si>
  <si>
    <t>김인권</t>
  </si>
  <si>
    <t>정건승</t>
  </si>
  <si>
    <t>박재준</t>
  </si>
  <si>
    <t>김성우</t>
  </si>
  <si>
    <t>김동수</t>
  </si>
  <si>
    <t>김성주</t>
  </si>
  <si>
    <t>강권호</t>
  </si>
  <si>
    <t>권재영</t>
  </si>
  <si>
    <t>이민석</t>
  </si>
  <si>
    <t>이준</t>
  </si>
  <si>
    <t>조성근</t>
  </si>
  <si>
    <t>최연호</t>
  </si>
  <si>
    <t>김준성</t>
  </si>
  <si>
    <t>김동현</t>
  </si>
  <si>
    <t>추용대</t>
  </si>
  <si>
    <t>김현우</t>
  </si>
  <si>
    <t>김경덕</t>
  </si>
  <si>
    <t>최건국</t>
  </si>
  <si>
    <t>이찬욱</t>
  </si>
  <si>
    <t>최승환</t>
  </si>
  <si>
    <t>신욱</t>
  </si>
  <si>
    <t>김상재</t>
  </si>
  <si>
    <t>이동곤</t>
  </si>
  <si>
    <t>김창우</t>
  </si>
  <si>
    <t>심원보</t>
  </si>
  <si>
    <t>정용현</t>
  </si>
  <si>
    <r>
      <t>(</t>
    </r>
    <r>
      <rPr>
        <sz val="10"/>
        <color rgb="FF000000"/>
        <rFont val="함초롬바탕"/>
        <family val="1"/>
        <charset val="129"/>
      </rPr>
      <t>주</t>
    </r>
    <r>
      <rPr>
        <sz val="10"/>
        <color rgb="FF000000"/>
        <rFont val="돋움"/>
        <family val="3"/>
        <charset val="129"/>
      </rPr>
      <t>)</t>
    </r>
    <r>
      <rPr>
        <sz val="10"/>
        <color rgb="FF000000"/>
        <rFont val="함초롬바탕"/>
        <family val="1"/>
        <charset val="129"/>
      </rPr>
      <t>한국종합기술</t>
    </r>
    <phoneticPr fontId="15" type="noConversion"/>
  </si>
  <si>
    <r>
      <t>(</t>
    </r>
    <r>
      <rPr>
        <sz val="10"/>
        <color rgb="FF000000"/>
        <rFont val="함초롬바탕"/>
        <family val="1"/>
        <charset val="129"/>
      </rPr>
      <t>주</t>
    </r>
    <r>
      <rPr>
        <sz val="10"/>
        <color rgb="FF000000"/>
        <rFont val="돋움"/>
        <family val="3"/>
        <charset val="129"/>
      </rPr>
      <t>)</t>
    </r>
    <r>
      <rPr>
        <sz val="10"/>
        <color rgb="FF000000"/>
        <rFont val="함초롬바탕"/>
        <family val="1"/>
        <charset val="129"/>
      </rPr>
      <t>우빈기술공사</t>
    </r>
    <phoneticPr fontId="15" type="noConversion"/>
  </si>
  <si>
    <t>지은총</t>
  </si>
  <si>
    <t>최아름</t>
  </si>
  <si>
    <t>송현준</t>
  </si>
  <si>
    <t>손시헌</t>
  </si>
  <si>
    <t>이승희</t>
  </si>
  <si>
    <t>조윤진</t>
  </si>
  <si>
    <t>심재민</t>
  </si>
  <si>
    <t>서건필</t>
  </si>
  <si>
    <t>김성호</t>
  </si>
  <si>
    <t>전국진</t>
  </si>
  <si>
    <t>이재형</t>
  </si>
  <si>
    <t>정진영</t>
  </si>
  <si>
    <t>나현호</t>
  </si>
  <si>
    <t>조방현</t>
  </si>
  <si>
    <t>박갑용</t>
  </si>
  <si>
    <t>김도훈</t>
  </si>
  <si>
    <t>조혜연</t>
  </si>
  <si>
    <t>조성원</t>
  </si>
  <si>
    <t>박현식</t>
  </si>
  <si>
    <t>문재성</t>
  </si>
  <si>
    <t>상하수도</t>
    <phoneticPr fontId="59" type="noConversion"/>
  </si>
  <si>
    <t>토목구조</t>
    <phoneticPr fontId="60" type="noConversion"/>
  </si>
  <si>
    <t>토질지질</t>
    <phoneticPr fontId="60" type="noConversion"/>
  </si>
  <si>
    <t>기계</t>
    <phoneticPr fontId="59" type="noConversion"/>
  </si>
  <si>
    <t>전기</t>
    <phoneticPr fontId="59" type="noConversion"/>
  </si>
  <si>
    <t>(주)정엔지니어링</t>
    <phoneticPr fontId="15" type="noConversion"/>
  </si>
  <si>
    <t>조항인</t>
    <phoneticPr fontId="15" type="noConversion"/>
  </si>
  <si>
    <t>윤석빈</t>
    <phoneticPr fontId="15" type="noConversion"/>
  </si>
  <si>
    <t>조민성</t>
    <phoneticPr fontId="15" type="noConversion"/>
  </si>
  <si>
    <t>마인엔지니어링건축사사무소㈜</t>
    <phoneticPr fontId="15" type="noConversion"/>
  </si>
  <si>
    <t>박상욱</t>
    <phoneticPr fontId="15" type="noConversion"/>
  </si>
  <si>
    <t>고연식</t>
    <phoneticPr fontId="15" type="noConversion"/>
  </si>
  <si>
    <t>고경렬</t>
    <phoneticPr fontId="15" type="noConversion"/>
  </si>
  <si>
    <t>정준영</t>
    <phoneticPr fontId="15" type="noConversion"/>
  </si>
  <si>
    <t>임승혁</t>
    <phoneticPr fontId="15" type="noConversion"/>
  </si>
  <si>
    <t>강인용</t>
    <phoneticPr fontId="15" type="noConversion"/>
  </si>
  <si>
    <t>박상선</t>
    <phoneticPr fontId="15" type="noConversion"/>
  </si>
  <si>
    <t>유하임</t>
    <phoneticPr fontId="15" type="noConversion"/>
  </si>
  <si>
    <t>이태규</t>
    <phoneticPr fontId="15" type="noConversion"/>
  </si>
  <si>
    <t>이종영</t>
    <phoneticPr fontId="15" type="noConversion"/>
  </si>
  <si>
    <t>최승룡</t>
    <phoneticPr fontId="15" type="noConversion"/>
  </si>
  <si>
    <t>김동귀</t>
    <phoneticPr fontId="15" type="noConversion"/>
  </si>
  <si>
    <t>이영진</t>
    <phoneticPr fontId="15" type="noConversion"/>
  </si>
  <si>
    <t>유영화</t>
    <phoneticPr fontId="15" type="noConversion"/>
  </si>
  <si>
    <t>최규호</t>
    <phoneticPr fontId="15" type="noConversion"/>
  </si>
  <si>
    <t>권영하</t>
    <phoneticPr fontId="15" type="noConversion"/>
  </si>
  <si>
    <t>차백문</t>
    <phoneticPr fontId="15" type="noConversion"/>
  </si>
  <si>
    <t>서정철</t>
    <phoneticPr fontId="15" type="noConversion"/>
  </si>
  <si>
    <t>김태용</t>
    <phoneticPr fontId="15" type="noConversion"/>
  </si>
  <si>
    <t>박종구</t>
    <phoneticPr fontId="15" type="noConversion"/>
  </si>
  <si>
    <t>이정석</t>
    <phoneticPr fontId="15" type="noConversion"/>
  </si>
  <si>
    <t>이동휘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</si>
</sst>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만&quot;\ ##&quot;세&quot;"/>
    <numFmt numFmtId="177" formatCode="&quot;만&quot;##&quot;세&quot;"/>
  </numFmts>
  <fonts count="6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4"/>
      <name val="HY강B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나눔명조"/>
      <family val="3"/>
      <charset val="129"/>
    </font>
    <font>
      <sz val="9"/>
      <color rgb="FF000000"/>
      <name val="나눔명조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휴먼명조"/>
      <family val="3"/>
      <charset val="129"/>
    </font>
    <font>
      <sz val="9.9"/>
      <color rgb="FF000000"/>
      <name val="휴먼명조"/>
      <family val="3"/>
      <charset val="129"/>
    </font>
    <font>
      <sz val="9"/>
      <color rgb="FF000000"/>
      <name val="함초롬돋움"/>
      <family val="3"/>
      <charset val="129"/>
    </font>
    <font>
      <sz val="8"/>
      <color rgb="FF000000"/>
      <name val="휴먼명조"/>
      <family val="3"/>
      <charset val="129"/>
    </font>
    <font>
      <sz val="8"/>
      <color rgb="FF000000"/>
      <name val="함초롬바탕"/>
      <family val="1"/>
      <charset val="129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나눔명조"/>
      <family val="2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</borders>
  <cellStyleXfs count="57">
    <xf numFmtId="0" fontId="0" fillId="0" borderId="0"/>
    <xf numFmtId="0" fontId="14" fillId="0" borderId="0">
      <alignment vertical="center"/>
    </xf>
    <xf numFmtId="0" fontId="13" fillId="0" borderId="0">
      <alignment vertical="center"/>
    </xf>
    <xf numFmtId="0" fontId="23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6" borderId="6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7" borderId="6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9" borderId="10" applyNumberFormat="0" applyFont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0" fillId="0" borderId="0"/>
  </cellStyleXfs>
  <cellXfs count="115">
    <xf numFmtId="0" fontId="0" fillId="0" borderId="0" xfId="0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39" fillId="0" borderId="1" xfId="55" applyFont="1" applyBorder="1" applyAlignment="1">
      <alignment horizontal="center" vertical="center" wrapText="1"/>
    </xf>
    <xf numFmtId="0" fontId="39" fillId="0" borderId="1" xfId="55" applyFont="1" applyBorder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/>
    </xf>
    <xf numFmtId="0" fontId="40" fillId="0" borderId="0" xfId="56" applyAlignment="1">
      <alignment vertical="center"/>
    </xf>
    <xf numFmtId="0" fontId="41" fillId="0" borderId="0" xfId="56" applyFont="1" applyAlignment="1">
      <alignment vertical="center"/>
    </xf>
    <xf numFmtId="0" fontId="42" fillId="0" borderId="0" xfId="56" applyFont="1" applyAlignment="1">
      <alignment vertical="center"/>
    </xf>
    <xf numFmtId="0" fontId="43" fillId="0" borderId="0" xfId="56" applyFont="1" applyAlignment="1">
      <alignment vertical="center"/>
    </xf>
    <xf numFmtId="0" fontId="40" fillId="0" borderId="0" xfId="56" applyAlignment="1">
      <alignment horizontal="center" vertical="center"/>
    </xf>
    <xf numFmtId="0" fontId="42" fillId="0" borderId="1" xfId="56" applyFont="1" applyBorder="1" applyAlignment="1">
      <alignment horizontal="center" vertical="center"/>
    </xf>
    <xf numFmtId="0" fontId="42" fillId="0" borderId="1" xfId="56" applyFont="1" applyBorder="1" applyAlignment="1">
      <alignment vertical="center"/>
    </xf>
    <xf numFmtId="0" fontId="40" fillId="0" borderId="1" xfId="56" applyBorder="1" applyAlignment="1">
      <alignment vertical="center"/>
    </xf>
    <xf numFmtId="0" fontId="42" fillId="0" borderId="0" xfId="56" applyFont="1" applyAlignment="1">
      <alignment horizontal="center" vertical="center"/>
    </xf>
    <xf numFmtId="0" fontId="42" fillId="0" borderId="0" xfId="56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9" fillId="0" borderId="0" xfId="50" applyFont="1" applyBorder="1" applyAlignment="1">
      <alignment horizontal="center" vertical="center"/>
    </xf>
    <xf numFmtId="0" fontId="39" fillId="0" borderId="1" xfId="55" applyFont="1" applyFill="1" applyBorder="1" applyAlignment="1">
      <alignment horizontal="center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39" fillId="0" borderId="0" xfId="55" applyFont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/>
    </xf>
    <xf numFmtId="176" fontId="39" fillId="0" borderId="1" xfId="55" applyNumberFormat="1" applyFont="1" applyFill="1" applyBorder="1" applyAlignment="1">
      <alignment horizontal="center" vertical="center" wrapText="1"/>
    </xf>
    <xf numFmtId="14" fontId="39" fillId="0" borderId="2" xfId="0" applyNumberFormat="1" applyFont="1" applyFill="1" applyBorder="1" applyAlignment="1">
      <alignment horizontal="center" vertical="center"/>
    </xf>
    <xf numFmtId="0" fontId="39" fillId="0" borderId="29" xfId="55" applyFont="1" applyFill="1" applyBorder="1" applyAlignment="1">
      <alignment horizontal="center" vertical="center" wrapText="1"/>
    </xf>
    <xf numFmtId="0" fontId="39" fillId="0" borderId="29" xfId="55" applyFont="1" applyBorder="1" applyAlignment="1">
      <alignment horizontal="left" vertical="center" wrapText="1"/>
    </xf>
    <xf numFmtId="0" fontId="39" fillId="0" borderId="29" xfId="55" applyFont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/>
    </xf>
    <xf numFmtId="0" fontId="39" fillId="0" borderId="21" xfId="55" applyFont="1" applyFill="1" applyBorder="1" applyAlignment="1">
      <alignment horizontal="center" vertical="center" wrapText="1"/>
    </xf>
    <xf numFmtId="0" fontId="39" fillId="0" borderId="21" xfId="55" applyFont="1" applyBorder="1" applyAlignment="1">
      <alignment horizontal="left" vertical="center" wrapText="1"/>
    </xf>
    <xf numFmtId="0" fontId="39" fillId="0" borderId="21" xfId="55" applyFont="1" applyBorder="1" applyAlignment="1">
      <alignment horizontal="center" vertical="center" wrapText="1"/>
    </xf>
    <xf numFmtId="0" fontId="21" fillId="2" borderId="3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14" fontId="21" fillId="0" borderId="0" xfId="0" applyNumberFormat="1" applyFont="1" applyAlignment="1">
      <alignment vertical="center"/>
    </xf>
    <xf numFmtId="0" fontId="45" fillId="0" borderId="1" xfId="0" applyFont="1" applyBorder="1" applyAlignment="1">
      <alignment horizontal="center" vertical="center" wrapText="1"/>
    </xf>
    <xf numFmtId="177" fontId="39" fillId="0" borderId="1" xfId="55" applyNumberFormat="1" applyFont="1" applyFill="1" applyBorder="1" applyAlignment="1">
      <alignment horizontal="center" vertical="center" wrapText="1"/>
    </xf>
    <xf numFmtId="14" fontId="46" fillId="0" borderId="34" xfId="0" applyNumberFormat="1" applyFont="1" applyBorder="1" applyAlignment="1">
      <alignment horizontal="center" vertical="center" wrapText="1"/>
    </xf>
    <xf numFmtId="14" fontId="44" fillId="0" borderId="34" xfId="0" applyNumberFormat="1" applyFont="1" applyBorder="1" applyAlignment="1">
      <alignment horizontal="center" vertical="center" wrapText="1"/>
    </xf>
    <xf numFmtId="14" fontId="48" fillId="0" borderId="33" xfId="0" applyNumberFormat="1" applyFont="1" applyBorder="1" applyAlignment="1">
      <alignment horizontal="center" vertical="center" wrapText="1"/>
    </xf>
    <xf numFmtId="14" fontId="48" fillId="0" borderId="34" xfId="0" applyNumberFormat="1" applyFont="1" applyBorder="1" applyAlignment="1">
      <alignment horizontal="center" vertical="center" wrapText="1"/>
    </xf>
    <xf numFmtId="14" fontId="48" fillId="0" borderId="35" xfId="0" applyNumberFormat="1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21" fillId="0" borderId="30" xfId="0" applyFont="1" applyFill="1" applyBorder="1" applyAlignment="1">
      <alignment vertical="center"/>
    </xf>
    <xf numFmtId="14" fontId="51" fillId="0" borderId="34" xfId="0" applyNumberFormat="1" applyFont="1" applyBorder="1" applyAlignment="1">
      <alignment horizontal="center" vertical="center" wrapText="1"/>
    </xf>
    <xf numFmtId="14" fontId="50" fillId="0" borderId="37" xfId="0" applyNumberFormat="1" applyFont="1" applyBorder="1" applyAlignment="1">
      <alignment horizontal="center" vertical="center" wrapText="1"/>
    </xf>
    <xf numFmtId="14" fontId="52" fillId="0" borderId="34" xfId="0" applyNumberFormat="1" applyFont="1" applyBorder="1" applyAlignment="1">
      <alignment horizontal="center" vertical="center" wrapText="1"/>
    </xf>
    <xf numFmtId="14" fontId="49" fillId="0" borderId="34" xfId="0" applyNumberFormat="1" applyFont="1" applyBorder="1" applyAlignment="1">
      <alignment horizontal="center" vertical="center" wrapText="1"/>
    </xf>
    <xf numFmtId="14" fontId="49" fillId="0" borderId="35" xfId="0" applyNumberFormat="1" applyFont="1" applyBorder="1" applyAlignment="1">
      <alignment horizontal="center" vertical="center" wrapText="1"/>
    </xf>
    <xf numFmtId="14" fontId="53" fillId="0" borderId="34" xfId="0" applyNumberFormat="1" applyFont="1" applyBorder="1" applyAlignment="1">
      <alignment horizontal="center" vertical="center" wrapText="1"/>
    </xf>
    <xf numFmtId="14" fontId="53" fillId="0" borderId="35" xfId="0" applyNumberFormat="1" applyFont="1" applyBorder="1" applyAlignment="1">
      <alignment horizontal="center" vertical="center" wrapText="1"/>
    </xf>
    <xf numFmtId="14" fontId="55" fillId="0" borderId="34" xfId="0" applyNumberFormat="1" applyFont="1" applyBorder="1" applyAlignment="1">
      <alignment horizontal="center" vertical="center" wrapText="1"/>
    </xf>
    <xf numFmtId="14" fontId="56" fillId="0" borderId="34" xfId="0" applyNumberFormat="1" applyFont="1" applyBorder="1" applyAlignment="1">
      <alignment horizontal="center" vertical="center" wrapText="1"/>
    </xf>
    <xf numFmtId="14" fontId="57" fillId="0" borderId="34" xfId="0" applyNumberFormat="1" applyFont="1" applyBorder="1" applyAlignment="1">
      <alignment horizontal="center" vertical="center" wrapText="1"/>
    </xf>
    <xf numFmtId="14" fontId="57" fillId="0" borderId="35" xfId="0" applyNumberFormat="1" applyFont="1" applyBorder="1" applyAlignment="1">
      <alignment horizontal="center" vertical="center" wrapText="1"/>
    </xf>
    <xf numFmtId="14" fontId="44" fillId="0" borderId="35" xfId="0" applyNumberFormat="1" applyFont="1" applyBorder="1" applyAlignment="1">
      <alignment horizontal="center" vertical="center" wrapText="1"/>
    </xf>
    <xf numFmtId="14" fontId="45" fillId="0" borderId="34" xfId="0" applyNumberFormat="1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0" fontId="56" fillId="0" borderId="29" xfId="0" applyFont="1" applyBorder="1" applyAlignment="1">
      <alignment horizontal="center" vertical="center" wrapText="1"/>
    </xf>
    <xf numFmtId="177" fontId="39" fillId="0" borderId="29" xfId="55" applyNumberFormat="1" applyFont="1" applyFill="1" applyBorder="1" applyAlignment="1">
      <alignment horizontal="center" vertical="center" wrapText="1"/>
    </xf>
    <xf numFmtId="14" fontId="48" fillId="0" borderId="38" xfId="1" applyNumberFormat="1" applyFont="1" applyBorder="1" applyAlignment="1">
      <alignment horizontal="center" vertical="center" wrapText="1"/>
    </xf>
    <xf numFmtId="14" fontId="48" fillId="0" borderId="39" xfId="1" applyNumberFormat="1" applyFont="1" applyBorder="1" applyAlignment="1">
      <alignment horizontal="center" vertical="center" wrapText="1"/>
    </xf>
    <xf numFmtId="14" fontId="48" fillId="0" borderId="40" xfId="1" applyNumberFormat="1" applyFont="1" applyBorder="1" applyAlignment="1">
      <alignment horizontal="center" vertical="center" wrapText="1"/>
    </xf>
    <xf numFmtId="14" fontId="48" fillId="0" borderId="41" xfId="1" applyNumberFormat="1" applyFont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32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8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48" fillId="0" borderId="1" xfId="1" applyFont="1" applyBorder="1" applyAlignment="1">
      <alignment horizontal="center" vertical="center" wrapText="1"/>
    </xf>
    <xf numFmtId="0" fontId="39" fillId="0" borderId="1" xfId="55" applyFont="1" applyFill="1" applyBorder="1" applyAlignment="1">
      <alignment horizontal="center" vertical="center" wrapText="1"/>
    </xf>
    <xf numFmtId="0" fontId="39" fillId="0" borderId="29" xfId="0" applyFont="1" applyFill="1" applyBorder="1" applyAlignment="1">
      <alignment horizontal="center" vertical="center"/>
    </xf>
    <xf numFmtId="0" fontId="39" fillId="0" borderId="29" xfId="55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9" fillId="0" borderId="15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42" fillId="0" borderId="1" xfId="56" applyFont="1" applyBorder="1" applyAlignment="1">
      <alignment horizontal="center" vertical="center"/>
    </xf>
    <xf numFmtId="0" fontId="42" fillId="0" borderId="1" xfId="56" applyFont="1" applyBorder="1" applyAlignment="1">
      <alignment horizontal="center" vertical="center" wrapText="1"/>
    </xf>
    <xf numFmtId="0" fontId="42" fillId="0" borderId="20" xfId="56" applyFont="1" applyBorder="1" applyAlignment="1">
      <alignment horizontal="center" vertical="center"/>
    </xf>
    <xf numFmtId="0" fontId="42" fillId="0" borderId="21" xfId="56" applyFont="1" applyBorder="1" applyAlignment="1">
      <alignment horizontal="center" vertical="center"/>
    </xf>
    <xf numFmtId="0" fontId="40" fillId="0" borderId="1" xfId="56" applyBorder="1" applyAlignment="1">
      <alignment horizontal="center" vertical="center" wrapText="1"/>
    </xf>
    <xf numFmtId="0" fontId="42" fillId="0" borderId="16" xfId="56" applyFont="1" applyBorder="1" applyAlignment="1">
      <alignment horizontal="left" vertical="center"/>
    </xf>
    <xf numFmtId="0" fontId="42" fillId="0" borderId="17" xfId="56" applyFont="1" applyBorder="1" applyAlignment="1">
      <alignment horizontal="center" vertical="center"/>
    </xf>
    <xf numFmtId="0" fontId="42" fillId="0" borderId="18" xfId="56" applyFont="1" applyBorder="1" applyAlignment="1">
      <alignment horizontal="center" vertical="center"/>
    </xf>
    <xf numFmtId="0" fontId="42" fillId="0" borderId="19" xfId="56" applyFont="1" applyBorder="1" applyAlignment="1">
      <alignment horizontal="center" vertical="center"/>
    </xf>
    <xf numFmtId="0" fontId="42" fillId="0" borderId="22" xfId="56" applyFont="1" applyBorder="1" applyAlignment="1">
      <alignment horizontal="center" vertical="center"/>
    </xf>
    <xf numFmtId="0" fontId="42" fillId="0" borderId="16" xfId="56" applyFont="1" applyBorder="1" applyAlignment="1">
      <alignment horizontal="center" vertical="center"/>
    </xf>
    <xf numFmtId="0" fontId="42" fillId="0" borderId="23" xfId="56" applyFont="1" applyBorder="1" applyAlignment="1">
      <alignment horizontal="center" vertical="center"/>
    </xf>
  </cellXfs>
  <cellStyles count="5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 xr:uid="{00000000-0005-0000-0000-000026000000}"/>
    <cellStyle name="좋음" xfId="7" builtinId="26" customBuiltin="1"/>
    <cellStyle name="출력" xfId="11" builtinId="21" customBuiltin="1"/>
    <cellStyle name="표준" xfId="0" builtinId="0"/>
    <cellStyle name="표준 10" xfId="50" xr:uid="{00000000-0005-0000-0000-00002A000000}"/>
    <cellStyle name="표준 11" xfId="51" xr:uid="{00000000-0005-0000-0000-00002B000000}"/>
    <cellStyle name="표준 12" xfId="52" xr:uid="{00000000-0005-0000-0000-00002C000000}"/>
    <cellStyle name="표준 13" xfId="53" xr:uid="{00000000-0005-0000-0000-00002D000000}"/>
    <cellStyle name="표준 14" xfId="55" xr:uid="{00000000-0005-0000-0000-00002E000000}"/>
    <cellStyle name="표준 15" xfId="54" xr:uid="{00000000-0005-0000-0000-00002F000000}"/>
    <cellStyle name="표준 2" xfId="1" xr:uid="{00000000-0005-0000-0000-000030000000}"/>
    <cellStyle name="표준 3" xfId="2" xr:uid="{00000000-0005-0000-0000-000031000000}"/>
    <cellStyle name="표준 4" xfId="42" xr:uid="{00000000-0005-0000-0000-000032000000}"/>
    <cellStyle name="표준 5" xfId="45" xr:uid="{00000000-0005-0000-0000-000033000000}"/>
    <cellStyle name="표준 6" xfId="46" xr:uid="{00000000-0005-0000-0000-000034000000}"/>
    <cellStyle name="표준 7" xfId="47" xr:uid="{00000000-0005-0000-0000-000035000000}"/>
    <cellStyle name="표준 8" xfId="48" xr:uid="{00000000-0005-0000-0000-000036000000}"/>
    <cellStyle name="표준 9" xfId="49" xr:uid="{00000000-0005-0000-0000-000037000000}"/>
    <cellStyle name="표준_~MG9" xfId="56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4"/>
  <sheetViews>
    <sheetView tabSelected="1" view="pageBreakPreview" zoomScaleNormal="100" zoomScaleSheetLayoutView="100" workbookViewId="0">
      <pane ySplit="4" topLeftCell="A5" activePane="bottomLeft" state="frozen"/>
      <selection pane="bottomLeft" sqref="A1:E1"/>
    </sheetView>
  </sheetViews>
  <sheetFormatPr defaultColWidth="8.88671875" defaultRowHeight="12"/>
  <cols>
    <col min="1" max="1" width="4.77734375" style="8" customWidth="1"/>
    <col min="2" max="2" width="27.5546875" style="8" bestFit="1" customWidth="1"/>
    <col min="3" max="3" width="33.33203125" style="8" customWidth="1"/>
    <col min="4" max="4" width="10.6640625" style="8" customWidth="1"/>
    <col min="5" max="5" width="8.77734375" style="8" customWidth="1"/>
    <col min="6" max="16384" width="8.88671875" style="8"/>
  </cols>
  <sheetData>
    <row r="1" spans="1:5" ht="26.25" customHeight="1">
      <c r="A1" s="84" t="s">
        <v>5</v>
      </c>
      <c r="B1" s="84"/>
      <c r="C1" s="84"/>
      <c r="D1" s="84"/>
      <c r="E1" s="84"/>
    </row>
    <row r="2" spans="1:5" s="9" customFormat="1" ht="22.5" customHeight="1" thickBot="1">
      <c r="A2" s="9" t="s">
        <v>58</v>
      </c>
    </row>
    <row r="3" spans="1:5" s="10" customFormat="1" ht="22.5" customHeight="1">
      <c r="A3" s="85" t="s">
        <v>8</v>
      </c>
      <c r="B3" s="87" t="s">
        <v>9</v>
      </c>
      <c r="C3" s="87"/>
      <c r="D3" s="87"/>
      <c r="E3" s="88" t="s">
        <v>13</v>
      </c>
    </row>
    <row r="4" spans="1:5" s="10" customFormat="1" ht="22.5" customHeight="1">
      <c r="A4" s="86"/>
      <c r="B4" s="25" t="s">
        <v>10</v>
      </c>
      <c r="C4" s="25" t="s">
        <v>11</v>
      </c>
      <c r="D4" s="25" t="s">
        <v>12</v>
      </c>
      <c r="E4" s="89"/>
    </row>
    <row r="5" spans="1:5" s="10" customFormat="1" ht="23.45" customHeight="1">
      <c r="A5" s="90">
        <v>1</v>
      </c>
      <c r="B5" s="31" t="s">
        <v>59</v>
      </c>
      <c r="C5" s="13" t="s">
        <v>203</v>
      </c>
      <c r="D5" s="12" t="s">
        <v>60</v>
      </c>
      <c r="E5" s="14"/>
    </row>
    <row r="6" spans="1:5" s="10" customFormat="1" ht="23.45" customHeight="1">
      <c r="A6" s="90"/>
      <c r="B6" s="31" t="s">
        <v>61</v>
      </c>
      <c r="C6" s="13" t="s">
        <v>204</v>
      </c>
      <c r="D6" s="12" t="s">
        <v>62</v>
      </c>
      <c r="E6" s="14"/>
    </row>
    <row r="7" spans="1:5" s="10" customFormat="1" ht="23.45" customHeight="1">
      <c r="A7" s="90"/>
      <c r="B7" s="31" t="s">
        <v>64</v>
      </c>
      <c r="C7" s="13" t="s">
        <v>205</v>
      </c>
      <c r="D7" s="12" t="s">
        <v>63</v>
      </c>
      <c r="E7" s="14"/>
    </row>
    <row r="8" spans="1:5" s="10" customFormat="1" ht="23.45" customHeight="1">
      <c r="A8" s="83">
        <v>2</v>
      </c>
      <c r="B8" s="31" t="s">
        <v>65</v>
      </c>
      <c r="C8" s="13" t="s">
        <v>217</v>
      </c>
      <c r="D8" s="12" t="s">
        <v>66</v>
      </c>
      <c r="E8" s="14"/>
    </row>
    <row r="9" spans="1:5" s="10" customFormat="1" ht="23.45" customHeight="1">
      <c r="A9" s="81"/>
      <c r="B9" s="31" t="s">
        <v>67</v>
      </c>
      <c r="C9" s="13" t="s">
        <v>218</v>
      </c>
      <c r="D9" s="12" t="s">
        <v>68</v>
      </c>
      <c r="E9" s="14"/>
    </row>
    <row r="10" spans="1:5" s="10" customFormat="1" ht="23.45" customHeight="1">
      <c r="A10" s="81"/>
      <c r="B10" s="31" t="s">
        <v>69</v>
      </c>
      <c r="C10" s="13" t="s">
        <v>219</v>
      </c>
      <c r="D10" s="12" t="s">
        <v>70</v>
      </c>
      <c r="E10" s="14"/>
    </row>
    <row r="11" spans="1:5" s="10" customFormat="1" ht="23.45" customHeight="1">
      <c r="A11" s="81"/>
      <c r="B11" s="31" t="s">
        <v>71</v>
      </c>
      <c r="C11" s="13" t="s">
        <v>220</v>
      </c>
      <c r="D11" s="12" t="s">
        <v>72</v>
      </c>
      <c r="E11" s="14"/>
    </row>
    <row r="12" spans="1:5" s="10" customFormat="1" ht="23.45" customHeight="1">
      <c r="A12" s="83">
        <v>3</v>
      </c>
      <c r="B12" s="31" t="s">
        <v>73</v>
      </c>
      <c r="C12" s="13" t="s">
        <v>210</v>
      </c>
      <c r="D12" s="12" t="s">
        <v>74</v>
      </c>
      <c r="E12" s="14"/>
    </row>
    <row r="13" spans="1:5" s="10" customFormat="1" ht="23.45" customHeight="1">
      <c r="A13" s="81"/>
      <c r="B13" s="31" t="s">
        <v>75</v>
      </c>
      <c r="C13" s="13" t="s">
        <v>211</v>
      </c>
      <c r="D13" s="12" t="s">
        <v>76</v>
      </c>
      <c r="E13" s="14"/>
    </row>
    <row r="14" spans="1:5" s="10" customFormat="1" ht="23.45" customHeight="1">
      <c r="A14" s="81"/>
      <c r="B14" s="31" t="s">
        <v>77</v>
      </c>
      <c r="C14" s="13" t="s">
        <v>212</v>
      </c>
      <c r="D14" s="12" t="s">
        <v>80</v>
      </c>
      <c r="E14" s="14"/>
    </row>
    <row r="15" spans="1:5" s="10" customFormat="1" ht="23.45" customHeight="1">
      <c r="A15" s="82"/>
      <c r="B15" s="31" t="s">
        <v>78</v>
      </c>
      <c r="C15" s="13" t="s">
        <v>213</v>
      </c>
      <c r="D15" s="12" t="s">
        <v>79</v>
      </c>
      <c r="E15" s="14"/>
    </row>
    <row r="16" spans="1:5" s="10" customFormat="1" ht="23.45" customHeight="1">
      <c r="A16" s="83">
        <v>4</v>
      </c>
      <c r="B16" s="31" t="s">
        <v>83</v>
      </c>
      <c r="C16" s="13" t="s">
        <v>206</v>
      </c>
      <c r="D16" s="12" t="s">
        <v>81</v>
      </c>
      <c r="E16" s="14"/>
    </row>
    <row r="17" spans="1:5" s="10" customFormat="1" ht="23.45" customHeight="1">
      <c r="A17" s="81"/>
      <c r="B17" s="31" t="s">
        <v>84</v>
      </c>
      <c r="C17" s="13" t="s">
        <v>207</v>
      </c>
      <c r="D17" s="12" t="s">
        <v>173</v>
      </c>
      <c r="E17" s="14"/>
    </row>
    <row r="18" spans="1:5" s="10" customFormat="1" ht="23.45" customHeight="1">
      <c r="A18" s="81"/>
      <c r="B18" s="31" t="s">
        <v>85</v>
      </c>
      <c r="C18" s="13" t="s">
        <v>208</v>
      </c>
      <c r="D18" s="12" t="s">
        <v>82</v>
      </c>
      <c r="E18" s="14"/>
    </row>
    <row r="19" spans="1:5" s="10" customFormat="1" ht="23.45" customHeight="1">
      <c r="A19" s="82"/>
      <c r="B19" s="31" t="s">
        <v>86</v>
      </c>
      <c r="C19" s="13" t="s">
        <v>209</v>
      </c>
      <c r="D19" s="12" t="s">
        <v>87</v>
      </c>
      <c r="E19" s="14"/>
    </row>
    <row r="20" spans="1:5" s="10" customFormat="1" ht="23.45" customHeight="1">
      <c r="A20" s="83">
        <v>5</v>
      </c>
      <c r="B20" s="31" t="s">
        <v>88</v>
      </c>
      <c r="C20" s="13" t="s">
        <v>214</v>
      </c>
      <c r="D20" s="12" t="s">
        <v>89</v>
      </c>
      <c r="E20" s="14"/>
    </row>
    <row r="21" spans="1:5" s="10" customFormat="1" ht="23.45" customHeight="1">
      <c r="A21" s="81"/>
      <c r="B21" s="31" t="s">
        <v>90</v>
      </c>
      <c r="C21" s="13" t="s">
        <v>215</v>
      </c>
      <c r="D21" s="12" t="s">
        <v>91</v>
      </c>
      <c r="E21" s="14"/>
    </row>
    <row r="22" spans="1:5" s="10" customFormat="1" ht="23.45" customHeight="1">
      <c r="A22" s="82"/>
      <c r="B22" s="31" t="s">
        <v>92</v>
      </c>
      <c r="C22" s="13" t="s">
        <v>216</v>
      </c>
      <c r="D22" s="12" t="s">
        <v>93</v>
      </c>
      <c r="E22" s="14"/>
    </row>
    <row r="23" spans="1:5" s="10" customFormat="1" ht="23.45" customHeight="1">
      <c r="A23" s="90">
        <v>6</v>
      </c>
      <c r="B23" s="31" t="s">
        <v>94</v>
      </c>
      <c r="C23" s="13" t="s">
        <v>224</v>
      </c>
      <c r="D23" s="12" t="s">
        <v>95</v>
      </c>
      <c r="E23" s="14"/>
    </row>
    <row r="24" spans="1:5" s="10" customFormat="1" ht="23.45" customHeight="1">
      <c r="A24" s="90"/>
      <c r="B24" s="31" t="s">
        <v>96</v>
      </c>
      <c r="C24" s="13" t="s">
        <v>225</v>
      </c>
      <c r="D24" s="12" t="s">
        <v>97</v>
      </c>
      <c r="E24" s="14"/>
    </row>
    <row r="25" spans="1:5" s="10" customFormat="1" ht="23.45" customHeight="1">
      <c r="A25" s="90"/>
      <c r="B25" s="31" t="s">
        <v>98</v>
      </c>
      <c r="C25" s="13" t="s">
        <v>226</v>
      </c>
      <c r="D25" s="12" t="s">
        <v>99</v>
      </c>
      <c r="E25" s="14"/>
    </row>
    <row r="26" spans="1:5" s="10" customFormat="1" ht="23.45" customHeight="1">
      <c r="A26" s="90">
        <v>7</v>
      </c>
      <c r="B26" s="31" t="s">
        <v>100</v>
      </c>
      <c r="C26" s="13" t="s">
        <v>221</v>
      </c>
      <c r="D26" s="12" t="s">
        <v>101</v>
      </c>
      <c r="E26" s="14"/>
    </row>
    <row r="27" spans="1:5" s="10" customFormat="1" ht="23.45" customHeight="1">
      <c r="A27" s="90"/>
      <c r="B27" s="31" t="s">
        <v>102</v>
      </c>
      <c r="C27" s="13" t="s">
        <v>222</v>
      </c>
      <c r="D27" s="12" t="s">
        <v>103</v>
      </c>
      <c r="E27" s="14"/>
    </row>
    <row r="28" spans="1:5" s="10" customFormat="1" ht="23.45" customHeight="1">
      <c r="A28" s="90"/>
      <c r="B28" s="31" t="s">
        <v>104</v>
      </c>
      <c r="C28" s="13" t="s">
        <v>223</v>
      </c>
      <c r="D28" s="12" t="s">
        <v>105</v>
      </c>
      <c r="E28" s="14"/>
    </row>
    <row r="29" spans="1:5" s="10" customFormat="1" ht="23.45" customHeight="1">
      <c r="A29" s="90">
        <v>8</v>
      </c>
      <c r="B29" s="31" t="s">
        <v>106</v>
      </c>
      <c r="C29" s="13" t="s">
        <v>227</v>
      </c>
      <c r="D29" s="12" t="s">
        <v>107</v>
      </c>
      <c r="E29" s="14"/>
    </row>
    <row r="30" spans="1:5" s="10" customFormat="1" ht="23.45" customHeight="1">
      <c r="A30" s="90"/>
      <c r="B30" s="31" t="s">
        <v>108</v>
      </c>
      <c r="C30" s="13" t="s">
        <v>228</v>
      </c>
      <c r="D30" s="12" t="s">
        <v>109</v>
      </c>
      <c r="E30" s="14"/>
    </row>
    <row r="31" spans="1:5" s="10" customFormat="1" ht="23.45" customHeight="1">
      <c r="A31" s="90"/>
      <c r="B31" s="31" t="s">
        <v>110</v>
      </c>
      <c r="C31" s="13" t="s">
        <v>229</v>
      </c>
      <c r="D31" s="12" t="s">
        <v>111</v>
      </c>
      <c r="E31" s="14"/>
    </row>
    <row r="32" spans="1:5" s="10" customFormat="1" ht="23.45" customHeight="1">
      <c r="A32" s="83">
        <v>9</v>
      </c>
      <c r="B32" s="31" t="s">
        <v>112</v>
      </c>
      <c r="C32" s="13" t="s">
        <v>230</v>
      </c>
      <c r="D32" s="12" t="s">
        <v>113</v>
      </c>
      <c r="E32" s="14"/>
    </row>
    <row r="33" spans="1:5" s="10" customFormat="1" ht="23.45" customHeight="1">
      <c r="A33" s="81"/>
      <c r="B33" s="31" t="s">
        <v>114</v>
      </c>
      <c r="C33" s="13" t="s">
        <v>231</v>
      </c>
      <c r="D33" s="12" t="s">
        <v>115</v>
      </c>
      <c r="E33" s="14"/>
    </row>
    <row r="34" spans="1:5" s="10" customFormat="1" ht="23.45" customHeight="1" thickBot="1">
      <c r="A34" s="91"/>
      <c r="B34" s="38" t="s">
        <v>116</v>
      </c>
      <c r="C34" s="39" t="s">
        <v>232</v>
      </c>
      <c r="D34" s="40" t="s">
        <v>117</v>
      </c>
      <c r="E34" s="41"/>
    </row>
    <row r="35" spans="1:5" s="10" customFormat="1" ht="23.45" customHeight="1">
      <c r="A35" s="81">
        <v>10</v>
      </c>
      <c r="B35" s="42" t="s">
        <v>366</v>
      </c>
      <c r="C35" s="43" t="s">
        <v>195</v>
      </c>
      <c r="D35" s="44" t="s">
        <v>118</v>
      </c>
      <c r="E35" s="45"/>
    </row>
    <row r="36" spans="1:5" s="10" customFormat="1" ht="23.45" customHeight="1">
      <c r="A36" s="81"/>
      <c r="B36" s="31" t="s">
        <v>119</v>
      </c>
      <c r="C36" s="13" t="s">
        <v>119</v>
      </c>
      <c r="D36" s="12" t="s">
        <v>120</v>
      </c>
      <c r="E36" s="14"/>
    </row>
    <row r="37" spans="1:5" s="10" customFormat="1" ht="23.45" customHeight="1">
      <c r="A37" s="82"/>
      <c r="B37" s="31" t="s">
        <v>121</v>
      </c>
      <c r="C37" s="13" t="s">
        <v>196</v>
      </c>
      <c r="D37" s="12" t="s">
        <v>122</v>
      </c>
      <c r="E37" s="14"/>
    </row>
    <row r="38" spans="1:5" s="10" customFormat="1" ht="23.45" customHeight="1">
      <c r="A38" s="83">
        <v>11</v>
      </c>
      <c r="B38" s="31" t="s">
        <v>123</v>
      </c>
      <c r="C38" s="13" t="s">
        <v>233</v>
      </c>
      <c r="D38" s="12" t="s">
        <v>124</v>
      </c>
      <c r="E38" s="14"/>
    </row>
    <row r="39" spans="1:5" s="10" customFormat="1" ht="23.45" customHeight="1">
      <c r="A39" s="81"/>
      <c r="B39" s="31" t="s">
        <v>125</v>
      </c>
      <c r="C39" s="13" t="s">
        <v>234</v>
      </c>
      <c r="D39" s="12" t="s">
        <v>126</v>
      </c>
      <c r="E39" s="14"/>
    </row>
    <row r="40" spans="1:5" s="10" customFormat="1" ht="23.45" customHeight="1">
      <c r="A40" s="81"/>
      <c r="B40" s="31" t="s">
        <v>127</v>
      </c>
      <c r="C40" s="13" t="s">
        <v>235</v>
      </c>
      <c r="D40" s="12" t="s">
        <v>128</v>
      </c>
      <c r="E40" s="14"/>
    </row>
    <row r="41" spans="1:5" s="10" customFormat="1" ht="23.45" customHeight="1">
      <c r="A41" s="81"/>
      <c r="B41" s="31" t="s">
        <v>129</v>
      </c>
      <c r="C41" s="13" t="s">
        <v>236</v>
      </c>
      <c r="D41" s="12" t="s">
        <v>130</v>
      </c>
      <c r="E41" s="14"/>
    </row>
    <row r="42" spans="1:5" s="10" customFormat="1" ht="23.45" customHeight="1">
      <c r="A42" s="83">
        <v>12</v>
      </c>
      <c r="B42" s="31" t="s">
        <v>131</v>
      </c>
      <c r="C42" s="13" t="s">
        <v>197</v>
      </c>
      <c r="D42" s="12" t="s">
        <v>132</v>
      </c>
      <c r="E42" s="14"/>
    </row>
    <row r="43" spans="1:5" s="10" customFormat="1" ht="23.45" customHeight="1">
      <c r="A43" s="81"/>
      <c r="B43" s="31" t="s">
        <v>133</v>
      </c>
      <c r="C43" s="13" t="s">
        <v>198</v>
      </c>
      <c r="D43" s="12" t="s">
        <v>134</v>
      </c>
      <c r="E43" s="14"/>
    </row>
    <row r="44" spans="1:5" s="10" customFormat="1" ht="23.45" customHeight="1">
      <c r="A44" s="82"/>
      <c r="B44" s="31" t="s">
        <v>135</v>
      </c>
      <c r="C44" s="13" t="s">
        <v>199</v>
      </c>
      <c r="D44" s="12" t="s">
        <v>136</v>
      </c>
      <c r="E44" s="14"/>
    </row>
    <row r="45" spans="1:5" s="10" customFormat="1" ht="23.45" customHeight="1">
      <c r="A45" s="83">
        <v>13</v>
      </c>
      <c r="B45" s="31" t="s">
        <v>137</v>
      </c>
      <c r="C45" s="13" t="s">
        <v>180</v>
      </c>
      <c r="D45" s="12" t="s">
        <v>138</v>
      </c>
      <c r="E45" s="14"/>
    </row>
    <row r="46" spans="1:5" s="10" customFormat="1" ht="23.45" customHeight="1">
      <c r="A46" s="81"/>
      <c r="B46" s="31" t="s">
        <v>139</v>
      </c>
      <c r="C46" s="13" t="s">
        <v>181</v>
      </c>
      <c r="D46" s="12" t="s">
        <v>140</v>
      </c>
      <c r="E46" s="14"/>
    </row>
    <row r="47" spans="1:5" ht="23.45" customHeight="1">
      <c r="A47" s="81"/>
      <c r="B47" s="31" t="s">
        <v>141</v>
      </c>
      <c r="C47" s="13" t="s">
        <v>182</v>
      </c>
      <c r="D47" s="12" t="s">
        <v>142</v>
      </c>
      <c r="E47" s="14"/>
    </row>
    <row r="48" spans="1:5" ht="23.45" customHeight="1">
      <c r="A48" s="82"/>
      <c r="B48" s="31" t="s">
        <v>183</v>
      </c>
      <c r="C48" s="13" t="s">
        <v>184</v>
      </c>
      <c r="D48" s="12" t="s">
        <v>143</v>
      </c>
      <c r="E48" s="14"/>
    </row>
    <row r="49" spans="1:5" ht="23.45" customHeight="1">
      <c r="A49" s="83">
        <v>14</v>
      </c>
      <c r="B49" s="31" t="s">
        <v>144</v>
      </c>
      <c r="C49" s="13" t="s">
        <v>185</v>
      </c>
      <c r="D49" s="12" t="s">
        <v>145</v>
      </c>
      <c r="E49" s="14"/>
    </row>
    <row r="50" spans="1:5" ht="23.45" customHeight="1">
      <c r="A50" s="81"/>
      <c r="B50" s="31" t="s">
        <v>146</v>
      </c>
      <c r="C50" s="13" t="s">
        <v>186</v>
      </c>
      <c r="D50" s="12" t="s">
        <v>147</v>
      </c>
      <c r="E50" s="14"/>
    </row>
    <row r="51" spans="1:5" ht="23.45" customHeight="1">
      <c r="A51" s="82"/>
      <c r="B51" s="31" t="s">
        <v>148</v>
      </c>
      <c r="C51" s="13" t="s">
        <v>187</v>
      </c>
      <c r="D51" s="12" t="s">
        <v>149</v>
      </c>
      <c r="E51" s="14"/>
    </row>
    <row r="52" spans="1:5" ht="23.45" customHeight="1">
      <c r="A52" s="83">
        <v>15</v>
      </c>
      <c r="B52" s="31" t="s">
        <v>150</v>
      </c>
      <c r="C52" s="13" t="s">
        <v>188</v>
      </c>
      <c r="D52" s="12" t="s">
        <v>151</v>
      </c>
      <c r="E52" s="14"/>
    </row>
    <row r="53" spans="1:5" ht="23.45" customHeight="1">
      <c r="A53" s="81"/>
      <c r="B53" s="31" t="s">
        <v>152</v>
      </c>
      <c r="C53" s="13" t="s">
        <v>189</v>
      </c>
      <c r="D53" s="12" t="s">
        <v>153</v>
      </c>
      <c r="E53" s="14"/>
    </row>
    <row r="54" spans="1:5" ht="23.45" customHeight="1">
      <c r="A54" s="82"/>
      <c r="B54" s="31" t="s">
        <v>154</v>
      </c>
      <c r="C54" s="13" t="s">
        <v>190</v>
      </c>
      <c r="D54" s="12" t="s">
        <v>155</v>
      </c>
      <c r="E54" s="14"/>
    </row>
    <row r="55" spans="1:5" ht="23.45" customHeight="1">
      <c r="A55" s="83">
        <v>16</v>
      </c>
      <c r="B55" s="31" t="s">
        <v>156</v>
      </c>
      <c r="C55" s="13" t="s">
        <v>191</v>
      </c>
      <c r="D55" s="12" t="s">
        <v>157</v>
      </c>
      <c r="E55" s="14"/>
    </row>
    <row r="56" spans="1:5" ht="23.45" customHeight="1">
      <c r="A56" s="81"/>
      <c r="B56" s="31" t="s">
        <v>158</v>
      </c>
      <c r="C56" s="13" t="s">
        <v>192</v>
      </c>
      <c r="D56" s="12" t="s">
        <v>159</v>
      </c>
      <c r="E56" s="14"/>
    </row>
    <row r="57" spans="1:5" ht="23.45" customHeight="1">
      <c r="A57" s="81"/>
      <c r="B57" s="31" t="s">
        <v>160</v>
      </c>
      <c r="C57" s="13" t="s">
        <v>193</v>
      </c>
      <c r="D57" s="12" t="s">
        <v>161</v>
      </c>
      <c r="E57" s="14"/>
    </row>
    <row r="58" spans="1:5" ht="23.45" customHeight="1">
      <c r="A58" s="81"/>
      <c r="B58" s="31" t="s">
        <v>162</v>
      </c>
      <c r="C58" s="13" t="s">
        <v>194</v>
      </c>
      <c r="D58" s="12" t="s">
        <v>163</v>
      </c>
      <c r="E58" s="14"/>
    </row>
    <row r="59" spans="1:5" ht="23.45" customHeight="1">
      <c r="A59" s="90">
        <v>17</v>
      </c>
      <c r="B59" s="31" t="s">
        <v>164</v>
      </c>
      <c r="C59" s="13" t="s">
        <v>202</v>
      </c>
      <c r="D59" s="12" t="s">
        <v>174</v>
      </c>
      <c r="E59" s="14"/>
    </row>
    <row r="60" spans="1:5" ht="23.45" customHeight="1">
      <c r="A60" s="90"/>
      <c r="B60" s="31" t="s">
        <v>165</v>
      </c>
      <c r="C60" s="13" t="s">
        <v>201</v>
      </c>
      <c r="D60" s="12" t="s">
        <v>175</v>
      </c>
      <c r="E60" s="14"/>
    </row>
    <row r="61" spans="1:5" ht="23.45" customHeight="1">
      <c r="A61" s="90"/>
      <c r="B61" s="31" t="s">
        <v>166</v>
      </c>
      <c r="C61" s="13" t="s">
        <v>200</v>
      </c>
      <c r="D61" s="12" t="s">
        <v>176</v>
      </c>
      <c r="E61" s="14"/>
    </row>
    <row r="62" spans="1:5" ht="23.45" customHeight="1">
      <c r="A62" s="92">
        <v>18</v>
      </c>
      <c r="B62" s="31" t="s">
        <v>167</v>
      </c>
      <c r="C62" s="13" t="s">
        <v>177</v>
      </c>
      <c r="D62" s="12" t="s">
        <v>168</v>
      </c>
      <c r="E62" s="14"/>
    </row>
    <row r="63" spans="1:5" ht="23.45" customHeight="1">
      <c r="A63" s="92"/>
      <c r="B63" s="31" t="s">
        <v>169</v>
      </c>
      <c r="C63" s="13" t="s">
        <v>178</v>
      </c>
      <c r="D63" s="12" t="s">
        <v>170</v>
      </c>
      <c r="E63" s="14"/>
    </row>
    <row r="64" spans="1:5" ht="23.45" customHeight="1" thickBot="1">
      <c r="A64" s="93"/>
      <c r="B64" s="38" t="s">
        <v>171</v>
      </c>
      <c r="C64" s="39" t="s">
        <v>179</v>
      </c>
      <c r="D64" s="40" t="s">
        <v>172</v>
      </c>
      <c r="E64" s="41"/>
    </row>
  </sheetData>
  <mergeCells count="22">
    <mergeCell ref="A29:A31"/>
    <mergeCell ref="A59:A61"/>
    <mergeCell ref="A62:A64"/>
    <mergeCell ref="A49:A51"/>
    <mergeCell ref="A52:A54"/>
    <mergeCell ref="A55:A58"/>
    <mergeCell ref="A35:A37"/>
    <mergeCell ref="A38:A41"/>
    <mergeCell ref="A42:A44"/>
    <mergeCell ref="A45:A48"/>
    <mergeCell ref="A1:E1"/>
    <mergeCell ref="A3:A4"/>
    <mergeCell ref="B3:D3"/>
    <mergeCell ref="E3:E4"/>
    <mergeCell ref="A5:A7"/>
    <mergeCell ref="A8:A11"/>
    <mergeCell ref="A12:A15"/>
    <mergeCell ref="A16:A19"/>
    <mergeCell ref="A20:A22"/>
    <mergeCell ref="A32:A34"/>
    <mergeCell ref="A23:A25"/>
    <mergeCell ref="A26:A28"/>
  </mergeCells>
  <phoneticPr fontId="15" type="noConversion"/>
  <printOptions horizontalCentered="1"/>
  <pageMargins left="0.19685039370078741" right="0.19685039370078741" top="0.19685039370078741" bottom="0.1968503937007874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716"/>
  <sheetViews>
    <sheetView showGridLines="0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ColWidth="8.88671875" defaultRowHeight="13.5"/>
  <cols>
    <col min="1" max="1" width="4.77734375" style="1" customWidth="1"/>
    <col min="2" max="2" width="18.109375" style="3" bestFit="1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8" width="8.88671875" style="1"/>
    <col min="9" max="9" width="9.109375" style="1" hidden="1" customWidth="1"/>
    <col min="10" max="10" width="0" style="1" hidden="1" customWidth="1"/>
    <col min="11" max="16384" width="8.88671875" style="1"/>
  </cols>
  <sheetData>
    <row r="1" spans="1:10" s="2" customFormat="1" ht="36" customHeight="1">
      <c r="A1" s="100" t="s">
        <v>6</v>
      </c>
      <c r="B1" s="100"/>
      <c r="C1" s="100"/>
      <c r="D1" s="100"/>
      <c r="E1" s="100"/>
      <c r="F1" s="100"/>
      <c r="G1" s="100"/>
    </row>
    <row r="2" spans="1:10" s="6" customFormat="1" ht="27.95" customHeight="1" thickBot="1">
      <c r="A2" s="5" t="str">
        <f>'참여업체 현황'!A2</f>
        <v>▣ 용역명 : 진도읍 저도 도서식수원 개발사업(해저관로) 기본 및 실시설계용역</v>
      </c>
      <c r="E2" s="7"/>
      <c r="F2" s="48"/>
      <c r="G2" s="7"/>
    </row>
    <row r="3" spans="1:10" s="6" customFormat="1" ht="20.25" customHeight="1">
      <c r="A3" s="26" t="s">
        <v>0</v>
      </c>
      <c r="B3" s="27" t="s">
        <v>2</v>
      </c>
      <c r="C3" s="27" t="s">
        <v>4</v>
      </c>
      <c r="D3" s="27" t="s">
        <v>3</v>
      </c>
      <c r="E3" s="27" t="s">
        <v>7</v>
      </c>
      <c r="F3" s="28" t="s">
        <v>340</v>
      </c>
      <c r="G3" s="29" t="s">
        <v>1</v>
      </c>
    </row>
    <row r="4" spans="1:10" s="6" customFormat="1" ht="23.25" customHeight="1">
      <c r="A4" s="101">
        <v>1</v>
      </c>
      <c r="B4" s="35" t="s">
        <v>237</v>
      </c>
      <c r="C4" s="31" t="s">
        <v>239</v>
      </c>
      <c r="D4" s="31" t="s">
        <v>238</v>
      </c>
      <c r="E4" s="31" t="s">
        <v>240</v>
      </c>
      <c r="F4" s="36" t="s">
        <v>241</v>
      </c>
      <c r="G4" s="37"/>
    </row>
    <row r="5" spans="1:10" s="6" customFormat="1" ht="23.25" customHeight="1">
      <c r="A5" s="101"/>
      <c r="B5" s="94" t="s">
        <v>242</v>
      </c>
      <c r="C5" s="31" t="s">
        <v>243</v>
      </c>
      <c r="D5" s="31" t="s">
        <v>238</v>
      </c>
      <c r="E5" s="31" t="s">
        <v>246</v>
      </c>
      <c r="F5" s="36" t="s">
        <v>247</v>
      </c>
      <c r="G5" s="37"/>
    </row>
    <row r="6" spans="1:10" s="11" customFormat="1" ht="23.25" customHeight="1">
      <c r="A6" s="101"/>
      <c r="B6" s="94"/>
      <c r="C6" s="31" t="s">
        <v>244</v>
      </c>
      <c r="D6" s="31" t="s">
        <v>61</v>
      </c>
      <c r="E6" s="31" t="s">
        <v>248</v>
      </c>
      <c r="F6" s="36" t="s">
        <v>249</v>
      </c>
      <c r="G6" s="37"/>
    </row>
    <row r="7" spans="1:10" s="11" customFormat="1" ht="23.25" customHeight="1">
      <c r="A7" s="101"/>
      <c r="B7" s="94"/>
      <c r="C7" s="31" t="s">
        <v>56</v>
      </c>
      <c r="D7" s="31" t="s">
        <v>238</v>
      </c>
      <c r="E7" s="31" t="s">
        <v>250</v>
      </c>
      <c r="F7" s="36" t="s">
        <v>241</v>
      </c>
      <c r="G7" s="37"/>
    </row>
    <row r="8" spans="1:10" s="11" customFormat="1" ht="23.25" customHeight="1">
      <c r="A8" s="101"/>
      <c r="B8" s="94"/>
      <c r="C8" s="31" t="s">
        <v>245</v>
      </c>
      <c r="D8" s="31" t="s">
        <v>238</v>
      </c>
      <c r="E8" s="31" t="s">
        <v>251</v>
      </c>
      <c r="F8" s="36" t="s">
        <v>252</v>
      </c>
      <c r="G8" s="37"/>
    </row>
    <row r="9" spans="1:10" s="11" customFormat="1" ht="23.25" customHeight="1">
      <c r="A9" s="101"/>
      <c r="B9" s="94" t="s">
        <v>292</v>
      </c>
      <c r="C9" s="31" t="s">
        <v>243</v>
      </c>
      <c r="D9" s="31" t="s">
        <v>238</v>
      </c>
      <c r="E9" s="31" t="s">
        <v>253</v>
      </c>
      <c r="F9" s="36" t="s">
        <v>257</v>
      </c>
      <c r="G9" s="37"/>
    </row>
    <row r="10" spans="1:10" s="11" customFormat="1" ht="23.25" customHeight="1">
      <c r="A10" s="101"/>
      <c r="B10" s="94"/>
      <c r="C10" s="31" t="s">
        <v>244</v>
      </c>
      <c r="D10" s="31" t="s">
        <v>61</v>
      </c>
      <c r="E10" s="31" t="s">
        <v>254</v>
      </c>
      <c r="F10" s="36" t="s">
        <v>258</v>
      </c>
      <c r="G10" s="37"/>
    </row>
    <row r="11" spans="1:10" s="11" customFormat="1" ht="23.25" customHeight="1">
      <c r="A11" s="101"/>
      <c r="B11" s="94"/>
      <c r="C11" s="31" t="s">
        <v>56</v>
      </c>
      <c r="D11" s="31" t="s">
        <v>238</v>
      </c>
      <c r="E11" s="31" t="s">
        <v>255</v>
      </c>
      <c r="F11" s="36" t="s">
        <v>259</v>
      </c>
      <c r="G11" s="37"/>
      <c r="I11" s="11" t="s">
        <v>477</v>
      </c>
      <c r="J11" s="49">
        <v>45013</v>
      </c>
    </row>
    <row r="12" spans="1:10" s="11" customFormat="1" ht="23.25" customHeight="1">
      <c r="A12" s="101"/>
      <c r="B12" s="94"/>
      <c r="C12" s="31" t="s">
        <v>245</v>
      </c>
      <c r="D12" s="31" t="s">
        <v>238</v>
      </c>
      <c r="E12" s="31" t="s">
        <v>256</v>
      </c>
      <c r="F12" s="36" t="s">
        <v>260</v>
      </c>
      <c r="G12" s="37"/>
      <c r="J12" s="11" t="s">
        <v>478</v>
      </c>
    </row>
    <row r="13" spans="1:10" s="11" customFormat="1" ht="23.25" customHeight="1">
      <c r="A13" s="101"/>
      <c r="B13" s="94" t="s">
        <v>452</v>
      </c>
      <c r="C13" s="96" t="s">
        <v>458</v>
      </c>
      <c r="D13" s="31" t="s">
        <v>238</v>
      </c>
      <c r="E13" s="31" t="s">
        <v>453</v>
      </c>
      <c r="F13" s="36" t="s">
        <v>479</v>
      </c>
      <c r="G13" s="37"/>
      <c r="I13" s="49">
        <v>33927</v>
      </c>
      <c r="J13" s="11">
        <f>DATEDIF(I13,$J$11,"Y")</f>
        <v>30</v>
      </c>
    </row>
    <row r="14" spans="1:10" s="11" customFormat="1" ht="23.25" customHeight="1">
      <c r="A14" s="101"/>
      <c r="B14" s="94"/>
      <c r="C14" s="96"/>
      <c r="D14" s="31" t="s">
        <v>238</v>
      </c>
      <c r="E14" s="31" t="s">
        <v>454</v>
      </c>
      <c r="F14" s="36" t="s">
        <v>480</v>
      </c>
      <c r="G14" s="37"/>
      <c r="I14" s="49">
        <v>35008</v>
      </c>
      <c r="J14" s="11">
        <f t="shared" ref="J14:J68" si="0">DATEDIF(I14,$J$11,"Y")</f>
        <v>27</v>
      </c>
    </row>
    <row r="15" spans="1:10" s="11" customFormat="1" ht="23.25" customHeight="1">
      <c r="A15" s="101"/>
      <c r="B15" s="94"/>
      <c r="C15" s="96"/>
      <c r="D15" s="31" t="s">
        <v>238</v>
      </c>
      <c r="E15" s="31" t="s">
        <v>455</v>
      </c>
      <c r="F15" s="36" t="s">
        <v>481</v>
      </c>
      <c r="G15" s="37"/>
      <c r="I15" s="49">
        <v>34726</v>
      </c>
      <c r="J15" s="11">
        <f t="shared" si="0"/>
        <v>28</v>
      </c>
    </row>
    <row r="16" spans="1:10" s="11" customFormat="1" ht="23.25" customHeight="1">
      <c r="A16" s="101"/>
      <c r="B16" s="94"/>
      <c r="C16" s="96"/>
      <c r="D16" s="31" t="s">
        <v>238</v>
      </c>
      <c r="E16" s="31" t="s">
        <v>456</v>
      </c>
      <c r="F16" s="36" t="s">
        <v>482</v>
      </c>
      <c r="G16" s="37"/>
      <c r="I16" s="49">
        <v>34072</v>
      </c>
      <c r="J16" s="11">
        <f t="shared" si="0"/>
        <v>29</v>
      </c>
    </row>
    <row r="17" spans="1:10" s="11" customFormat="1" ht="23.25" customHeight="1">
      <c r="A17" s="101"/>
      <c r="B17" s="94"/>
      <c r="C17" s="96"/>
      <c r="D17" s="31" t="s">
        <v>238</v>
      </c>
      <c r="E17" s="31" t="s">
        <v>457</v>
      </c>
      <c r="F17" s="36" t="s">
        <v>483</v>
      </c>
      <c r="G17" s="37"/>
      <c r="I17" s="49">
        <v>33171</v>
      </c>
      <c r="J17" s="11">
        <f t="shared" si="0"/>
        <v>32</v>
      </c>
    </row>
    <row r="18" spans="1:10" s="11" customFormat="1" ht="23.25" customHeight="1">
      <c r="A18" s="101"/>
      <c r="B18" s="94"/>
      <c r="C18" s="96" t="s">
        <v>459</v>
      </c>
      <c r="D18" s="31" t="s">
        <v>238</v>
      </c>
      <c r="E18" s="31" t="s">
        <v>460</v>
      </c>
      <c r="F18" s="36" t="s">
        <v>484</v>
      </c>
      <c r="G18" s="37"/>
      <c r="I18" s="49">
        <v>36431</v>
      </c>
      <c r="J18" s="11">
        <f t="shared" si="0"/>
        <v>23</v>
      </c>
    </row>
    <row r="19" spans="1:10" s="11" customFormat="1" ht="23.25" customHeight="1">
      <c r="A19" s="101"/>
      <c r="B19" s="94"/>
      <c r="C19" s="96"/>
      <c r="D19" s="31" t="s">
        <v>238</v>
      </c>
      <c r="E19" s="31" t="s">
        <v>461</v>
      </c>
      <c r="F19" s="36" t="s">
        <v>480</v>
      </c>
      <c r="G19" s="37"/>
      <c r="I19" s="49">
        <v>34900</v>
      </c>
      <c r="J19" s="11">
        <f t="shared" si="0"/>
        <v>27</v>
      </c>
    </row>
    <row r="20" spans="1:10" s="11" customFormat="1" ht="23.25" customHeight="1">
      <c r="A20" s="101"/>
      <c r="B20" s="94"/>
      <c r="C20" s="96"/>
      <c r="D20" s="31" t="s">
        <v>238</v>
      </c>
      <c r="E20" s="31" t="s">
        <v>462</v>
      </c>
      <c r="F20" s="36" t="s">
        <v>275</v>
      </c>
      <c r="G20" s="37"/>
      <c r="I20" s="49">
        <v>31706</v>
      </c>
      <c r="J20" s="11">
        <f t="shared" si="0"/>
        <v>36</v>
      </c>
    </row>
    <row r="21" spans="1:10" s="11" customFormat="1" ht="23.25" customHeight="1">
      <c r="A21" s="101"/>
      <c r="B21" s="94"/>
      <c r="C21" s="96"/>
      <c r="D21" s="31" t="s">
        <v>61</v>
      </c>
      <c r="E21" s="31" t="s">
        <v>463</v>
      </c>
      <c r="F21" s="36" t="s">
        <v>485</v>
      </c>
      <c r="G21" s="37"/>
      <c r="I21" s="49">
        <v>31370</v>
      </c>
      <c r="J21" s="11">
        <f t="shared" si="0"/>
        <v>37</v>
      </c>
    </row>
    <row r="22" spans="1:10" s="11" customFormat="1" ht="23.25" customHeight="1">
      <c r="A22" s="101"/>
      <c r="B22" s="94"/>
      <c r="C22" s="96"/>
      <c r="D22" s="31" t="s">
        <v>61</v>
      </c>
      <c r="E22" s="31" t="s">
        <v>464</v>
      </c>
      <c r="F22" s="36" t="s">
        <v>486</v>
      </c>
      <c r="G22" s="37"/>
      <c r="I22" s="49">
        <v>35418</v>
      </c>
      <c r="J22" s="11">
        <f t="shared" si="0"/>
        <v>26</v>
      </c>
    </row>
    <row r="23" spans="1:10" s="11" customFormat="1" ht="23.25" customHeight="1">
      <c r="A23" s="101"/>
      <c r="B23" s="94"/>
      <c r="C23" s="96" t="s">
        <v>465</v>
      </c>
      <c r="D23" s="31" t="s">
        <v>238</v>
      </c>
      <c r="E23" s="31" t="s">
        <v>466</v>
      </c>
      <c r="F23" s="36" t="s">
        <v>481</v>
      </c>
      <c r="G23" s="37"/>
      <c r="I23" s="49">
        <v>34694</v>
      </c>
      <c r="J23" s="11">
        <f t="shared" si="0"/>
        <v>28</v>
      </c>
    </row>
    <row r="24" spans="1:10" s="11" customFormat="1" ht="23.25" customHeight="1">
      <c r="A24" s="101"/>
      <c r="B24" s="94"/>
      <c r="C24" s="96"/>
      <c r="D24" s="31" t="s">
        <v>238</v>
      </c>
      <c r="E24" s="31" t="s">
        <v>467</v>
      </c>
      <c r="F24" s="36" t="s">
        <v>479</v>
      </c>
      <c r="G24" s="37"/>
      <c r="I24" s="49">
        <v>34046</v>
      </c>
      <c r="J24" s="11">
        <f t="shared" si="0"/>
        <v>30</v>
      </c>
    </row>
    <row r="25" spans="1:10" s="11" customFormat="1" ht="23.25" customHeight="1">
      <c r="A25" s="101"/>
      <c r="B25" s="94"/>
      <c r="C25" s="96"/>
      <c r="D25" s="31" t="s">
        <v>238</v>
      </c>
      <c r="E25" s="31" t="s">
        <v>468</v>
      </c>
      <c r="F25" s="36" t="s">
        <v>479</v>
      </c>
      <c r="G25" s="37"/>
      <c r="I25" s="49">
        <v>34046</v>
      </c>
      <c r="J25" s="11">
        <f t="shared" si="0"/>
        <v>30</v>
      </c>
    </row>
    <row r="26" spans="1:10" s="11" customFormat="1" ht="23.25" customHeight="1">
      <c r="A26" s="101"/>
      <c r="B26" s="94"/>
      <c r="C26" s="96"/>
      <c r="D26" s="31" t="s">
        <v>61</v>
      </c>
      <c r="E26" s="31" t="s">
        <v>469</v>
      </c>
      <c r="F26" s="36" t="s">
        <v>487</v>
      </c>
      <c r="G26" s="37"/>
      <c r="I26" s="49">
        <v>19776</v>
      </c>
      <c r="J26" s="11">
        <f t="shared" si="0"/>
        <v>69</v>
      </c>
    </row>
    <row r="27" spans="1:10" s="11" customFormat="1" ht="23.25" customHeight="1">
      <c r="A27" s="101"/>
      <c r="B27" s="94"/>
      <c r="C27" s="96"/>
      <c r="D27" s="31" t="s">
        <v>61</v>
      </c>
      <c r="E27" s="31" t="s">
        <v>470</v>
      </c>
      <c r="F27" s="36" t="s">
        <v>488</v>
      </c>
      <c r="G27" s="37"/>
      <c r="I27" s="49">
        <v>18988</v>
      </c>
      <c r="J27" s="11">
        <f t="shared" si="0"/>
        <v>71</v>
      </c>
    </row>
    <row r="28" spans="1:10" s="11" customFormat="1" ht="23.25" customHeight="1">
      <c r="A28" s="101"/>
      <c r="B28" s="94"/>
      <c r="C28" s="96" t="s">
        <v>476</v>
      </c>
      <c r="D28" s="31" t="s">
        <v>238</v>
      </c>
      <c r="E28" s="31" t="s">
        <v>471</v>
      </c>
      <c r="F28" s="36" t="s">
        <v>489</v>
      </c>
      <c r="G28" s="37"/>
      <c r="I28" s="49">
        <v>32477</v>
      </c>
      <c r="J28" s="11">
        <f t="shared" si="0"/>
        <v>34</v>
      </c>
    </row>
    <row r="29" spans="1:10" s="11" customFormat="1" ht="23.25" customHeight="1">
      <c r="A29" s="101"/>
      <c r="B29" s="94"/>
      <c r="C29" s="96"/>
      <c r="D29" s="31" t="s">
        <v>238</v>
      </c>
      <c r="E29" s="31" t="s">
        <v>472</v>
      </c>
      <c r="F29" s="36" t="s">
        <v>490</v>
      </c>
      <c r="G29" s="37"/>
      <c r="I29" s="49">
        <v>24198</v>
      </c>
      <c r="J29" s="11">
        <f t="shared" si="0"/>
        <v>56</v>
      </c>
    </row>
    <row r="30" spans="1:10" s="11" customFormat="1" ht="23.25" customHeight="1">
      <c r="A30" s="101"/>
      <c r="B30" s="94"/>
      <c r="C30" s="96"/>
      <c r="D30" s="31" t="s">
        <v>238</v>
      </c>
      <c r="E30" s="31" t="s">
        <v>473</v>
      </c>
      <c r="F30" s="36" t="s">
        <v>491</v>
      </c>
      <c r="G30" s="37"/>
      <c r="I30" s="49">
        <v>22169</v>
      </c>
      <c r="J30" s="11">
        <f t="shared" si="0"/>
        <v>62</v>
      </c>
    </row>
    <row r="31" spans="1:10" s="11" customFormat="1" ht="23.25" customHeight="1">
      <c r="A31" s="101"/>
      <c r="B31" s="94"/>
      <c r="C31" s="96"/>
      <c r="D31" s="31" t="s">
        <v>61</v>
      </c>
      <c r="E31" s="31" t="s">
        <v>474</v>
      </c>
      <c r="F31" s="36" t="s">
        <v>492</v>
      </c>
      <c r="G31" s="37"/>
      <c r="I31" s="49">
        <v>21447</v>
      </c>
      <c r="J31" s="11">
        <f t="shared" si="0"/>
        <v>64</v>
      </c>
    </row>
    <row r="32" spans="1:10" s="11" customFormat="1" ht="23.25" customHeight="1">
      <c r="A32" s="101"/>
      <c r="B32" s="94"/>
      <c r="C32" s="96"/>
      <c r="D32" s="31" t="s">
        <v>61</v>
      </c>
      <c r="E32" s="31" t="s">
        <v>475</v>
      </c>
      <c r="F32" s="36" t="s">
        <v>493</v>
      </c>
      <c r="G32" s="37"/>
      <c r="I32" s="49">
        <v>24838</v>
      </c>
      <c r="J32" s="11">
        <f t="shared" si="0"/>
        <v>55</v>
      </c>
    </row>
    <row r="33" spans="1:10" s="11" customFormat="1" ht="23.25" customHeight="1">
      <c r="A33" s="99">
        <v>2</v>
      </c>
      <c r="B33" s="35" t="s">
        <v>237</v>
      </c>
      <c r="C33" s="31" t="s">
        <v>239</v>
      </c>
      <c r="D33" s="31" t="s">
        <v>65</v>
      </c>
      <c r="E33" s="31" t="s">
        <v>261</v>
      </c>
      <c r="F33" s="36" t="s">
        <v>262</v>
      </c>
      <c r="G33" s="32"/>
      <c r="J33" s="11">
        <f t="shared" si="0"/>
        <v>123</v>
      </c>
    </row>
    <row r="34" spans="1:10" s="11" customFormat="1" ht="23.25" customHeight="1">
      <c r="A34" s="99"/>
      <c r="B34" s="94" t="s">
        <v>242</v>
      </c>
      <c r="C34" s="31" t="s">
        <v>243</v>
      </c>
      <c r="D34" s="31" t="s">
        <v>65</v>
      </c>
      <c r="E34" s="31" t="s">
        <v>264</v>
      </c>
      <c r="F34" s="36" t="s">
        <v>265</v>
      </c>
      <c r="G34" s="32"/>
      <c r="J34" s="11">
        <f t="shared" si="0"/>
        <v>123</v>
      </c>
    </row>
    <row r="35" spans="1:10" s="11" customFormat="1" ht="23.25" customHeight="1">
      <c r="A35" s="99"/>
      <c r="B35" s="94"/>
      <c r="C35" s="31" t="s">
        <v>244</v>
      </c>
      <c r="D35" s="31" t="s">
        <v>65</v>
      </c>
      <c r="E35" s="31" t="s">
        <v>266</v>
      </c>
      <c r="F35" s="36" t="s">
        <v>265</v>
      </c>
      <c r="G35" s="32"/>
      <c r="J35" s="11">
        <f t="shared" si="0"/>
        <v>123</v>
      </c>
    </row>
    <row r="36" spans="1:10" s="11" customFormat="1" ht="23.25" customHeight="1">
      <c r="A36" s="99"/>
      <c r="B36" s="94"/>
      <c r="C36" s="31" t="s">
        <v>56</v>
      </c>
      <c r="D36" s="31" t="s">
        <v>67</v>
      </c>
      <c r="E36" s="31" t="s">
        <v>267</v>
      </c>
      <c r="F36" s="36" t="s">
        <v>262</v>
      </c>
      <c r="G36" s="32"/>
      <c r="J36" s="11">
        <f t="shared" si="0"/>
        <v>123</v>
      </c>
    </row>
    <row r="37" spans="1:10" s="11" customFormat="1" ht="23.25" customHeight="1">
      <c r="A37" s="99"/>
      <c r="B37" s="94"/>
      <c r="C37" s="31" t="s">
        <v>245</v>
      </c>
      <c r="D37" s="31" t="s">
        <v>65</v>
      </c>
      <c r="E37" s="31" t="s">
        <v>268</v>
      </c>
      <c r="F37" s="36" t="s">
        <v>269</v>
      </c>
      <c r="G37" s="32"/>
      <c r="J37" s="11">
        <f t="shared" si="0"/>
        <v>123</v>
      </c>
    </row>
    <row r="38" spans="1:10" s="11" customFormat="1" ht="23.25" customHeight="1">
      <c r="A38" s="99"/>
      <c r="B38" s="94"/>
      <c r="C38" s="31" t="s">
        <v>263</v>
      </c>
      <c r="D38" s="31" t="s">
        <v>65</v>
      </c>
      <c r="E38" s="31" t="s">
        <v>270</v>
      </c>
      <c r="F38" s="36" t="s">
        <v>271</v>
      </c>
      <c r="G38" s="32"/>
      <c r="J38" s="11">
        <f t="shared" si="0"/>
        <v>123</v>
      </c>
    </row>
    <row r="39" spans="1:10" s="11" customFormat="1" ht="23.25" customHeight="1">
      <c r="A39" s="99"/>
      <c r="B39" s="94" t="s">
        <v>291</v>
      </c>
      <c r="C39" s="31" t="s">
        <v>243</v>
      </c>
      <c r="D39" s="31" t="s">
        <v>65</v>
      </c>
      <c r="E39" s="31" t="s">
        <v>272</v>
      </c>
      <c r="F39" s="36" t="s">
        <v>273</v>
      </c>
      <c r="G39" s="32"/>
      <c r="J39" s="11">
        <f t="shared" si="0"/>
        <v>123</v>
      </c>
    </row>
    <row r="40" spans="1:10" s="11" customFormat="1" ht="23.25" customHeight="1">
      <c r="A40" s="99"/>
      <c r="B40" s="94"/>
      <c r="C40" s="31" t="s">
        <v>244</v>
      </c>
      <c r="D40" s="31" t="s">
        <v>65</v>
      </c>
      <c r="E40" s="31" t="s">
        <v>274</v>
      </c>
      <c r="F40" s="36" t="s">
        <v>275</v>
      </c>
      <c r="G40" s="32"/>
      <c r="J40" s="11">
        <f t="shared" si="0"/>
        <v>123</v>
      </c>
    </row>
    <row r="41" spans="1:10" s="11" customFormat="1" ht="23.25" customHeight="1">
      <c r="A41" s="99"/>
      <c r="B41" s="94"/>
      <c r="C41" s="31" t="s">
        <v>56</v>
      </c>
      <c r="D41" s="31" t="s">
        <v>69</v>
      </c>
      <c r="E41" s="31" t="s">
        <v>276</v>
      </c>
      <c r="F41" s="36" t="s">
        <v>277</v>
      </c>
      <c r="G41" s="32"/>
      <c r="J41" s="11">
        <f t="shared" si="0"/>
        <v>123</v>
      </c>
    </row>
    <row r="42" spans="1:10" s="11" customFormat="1" ht="23.25" customHeight="1">
      <c r="A42" s="99"/>
      <c r="B42" s="94"/>
      <c r="C42" s="31" t="s">
        <v>245</v>
      </c>
      <c r="D42" s="31" t="s">
        <v>65</v>
      </c>
      <c r="E42" s="31" t="s">
        <v>268</v>
      </c>
      <c r="F42" s="36" t="s">
        <v>269</v>
      </c>
      <c r="G42" s="32"/>
      <c r="J42" s="11">
        <f t="shared" si="0"/>
        <v>123</v>
      </c>
    </row>
    <row r="43" spans="1:10" s="11" customFormat="1" ht="23.25" customHeight="1">
      <c r="A43" s="99"/>
      <c r="B43" s="94"/>
      <c r="C43" s="31" t="s">
        <v>263</v>
      </c>
      <c r="D43" s="31" t="s">
        <v>65</v>
      </c>
      <c r="E43" s="31" t="s">
        <v>270</v>
      </c>
      <c r="F43" s="36" t="s">
        <v>271</v>
      </c>
      <c r="G43" s="32"/>
      <c r="J43" s="11">
        <f t="shared" si="0"/>
        <v>123</v>
      </c>
    </row>
    <row r="44" spans="1:10" s="11" customFormat="1" ht="23.25" customHeight="1">
      <c r="A44" s="99"/>
      <c r="B44" s="94" t="s">
        <v>452</v>
      </c>
      <c r="C44" s="95" t="s">
        <v>832</v>
      </c>
      <c r="D44" s="31" t="s">
        <v>837</v>
      </c>
      <c r="E44" s="31" t="s">
        <v>838</v>
      </c>
      <c r="F44" s="51">
        <f t="shared" ref="F44:F68" si="1">J44</f>
        <v>36</v>
      </c>
      <c r="G44" s="32"/>
      <c r="I44" s="77">
        <v>31719</v>
      </c>
      <c r="J44" s="11">
        <f t="shared" si="0"/>
        <v>36</v>
      </c>
    </row>
    <row r="45" spans="1:10" s="11" customFormat="1" ht="23.25" customHeight="1">
      <c r="A45" s="99"/>
      <c r="B45" s="94"/>
      <c r="C45" s="95"/>
      <c r="D45" s="31" t="s">
        <v>837</v>
      </c>
      <c r="E45" s="31" t="s">
        <v>839</v>
      </c>
      <c r="F45" s="51">
        <f t="shared" si="1"/>
        <v>28</v>
      </c>
      <c r="G45" s="32"/>
      <c r="I45" s="78">
        <v>34679</v>
      </c>
      <c r="J45" s="11">
        <f t="shared" si="0"/>
        <v>28</v>
      </c>
    </row>
    <row r="46" spans="1:10" s="11" customFormat="1" ht="23.25" customHeight="1">
      <c r="A46" s="99"/>
      <c r="B46" s="94"/>
      <c r="C46" s="95"/>
      <c r="D46" s="31" t="s">
        <v>837</v>
      </c>
      <c r="E46" s="31" t="s">
        <v>840</v>
      </c>
      <c r="F46" s="51">
        <f t="shared" si="1"/>
        <v>21</v>
      </c>
      <c r="G46" s="32"/>
      <c r="I46" s="78">
        <v>37068</v>
      </c>
      <c r="J46" s="11">
        <f t="shared" si="0"/>
        <v>21</v>
      </c>
    </row>
    <row r="47" spans="1:10" s="11" customFormat="1" ht="23.25" customHeight="1">
      <c r="A47" s="99"/>
      <c r="B47" s="94"/>
      <c r="C47" s="95"/>
      <c r="D47" s="31" t="s">
        <v>841</v>
      </c>
      <c r="E47" s="31" t="s">
        <v>842</v>
      </c>
      <c r="F47" s="51">
        <f t="shared" si="1"/>
        <v>67</v>
      </c>
      <c r="G47" s="32"/>
      <c r="I47" s="78">
        <v>20353</v>
      </c>
      <c r="J47" s="11">
        <f t="shared" si="0"/>
        <v>67</v>
      </c>
    </row>
    <row r="48" spans="1:10" s="11" customFormat="1" ht="23.25" customHeight="1">
      <c r="A48" s="99"/>
      <c r="B48" s="94"/>
      <c r="C48" s="95"/>
      <c r="D48" s="31" t="s">
        <v>69</v>
      </c>
      <c r="E48" s="31" t="s">
        <v>843</v>
      </c>
      <c r="F48" s="51">
        <f t="shared" si="1"/>
        <v>67</v>
      </c>
      <c r="G48" s="32"/>
      <c r="I48" s="79">
        <v>20313</v>
      </c>
      <c r="J48" s="11">
        <f t="shared" si="0"/>
        <v>67</v>
      </c>
    </row>
    <row r="49" spans="1:10" s="11" customFormat="1" ht="23.25" customHeight="1">
      <c r="A49" s="99"/>
      <c r="B49" s="94"/>
      <c r="C49" s="95" t="s">
        <v>833</v>
      </c>
      <c r="D49" s="31" t="s">
        <v>837</v>
      </c>
      <c r="E49" s="31" t="s">
        <v>844</v>
      </c>
      <c r="F49" s="51">
        <f t="shared" si="1"/>
        <v>37</v>
      </c>
      <c r="G49" s="32"/>
      <c r="I49" s="77">
        <v>31426</v>
      </c>
      <c r="J49" s="11">
        <f t="shared" si="0"/>
        <v>37</v>
      </c>
    </row>
    <row r="50" spans="1:10" s="11" customFormat="1" ht="23.25" customHeight="1">
      <c r="A50" s="99"/>
      <c r="B50" s="94"/>
      <c r="C50" s="95"/>
      <c r="D50" s="31" t="s">
        <v>837</v>
      </c>
      <c r="E50" s="31" t="s">
        <v>845</v>
      </c>
      <c r="F50" s="51">
        <f t="shared" si="1"/>
        <v>26</v>
      </c>
      <c r="G50" s="32"/>
      <c r="I50" s="78">
        <v>35341</v>
      </c>
      <c r="J50" s="11">
        <f t="shared" si="0"/>
        <v>26</v>
      </c>
    </row>
    <row r="51" spans="1:10" s="11" customFormat="1" ht="23.25" customHeight="1">
      <c r="A51" s="99"/>
      <c r="B51" s="94"/>
      <c r="C51" s="95"/>
      <c r="D51" s="31" t="s">
        <v>837</v>
      </c>
      <c r="E51" s="31" t="s">
        <v>846</v>
      </c>
      <c r="F51" s="51">
        <f t="shared" si="1"/>
        <v>26</v>
      </c>
      <c r="G51" s="32"/>
      <c r="I51" s="78">
        <v>35331</v>
      </c>
      <c r="J51" s="11">
        <f t="shared" si="0"/>
        <v>26</v>
      </c>
    </row>
    <row r="52" spans="1:10" s="11" customFormat="1" ht="23.25" customHeight="1">
      <c r="A52" s="99"/>
      <c r="B52" s="94"/>
      <c r="C52" s="95"/>
      <c r="D52" s="31" t="s">
        <v>69</v>
      </c>
      <c r="E52" s="31" t="s">
        <v>847</v>
      </c>
      <c r="F52" s="51">
        <f t="shared" si="1"/>
        <v>47</v>
      </c>
      <c r="G52" s="32"/>
      <c r="I52" s="78">
        <v>27682</v>
      </c>
      <c r="J52" s="11">
        <f t="shared" si="0"/>
        <v>47</v>
      </c>
    </row>
    <row r="53" spans="1:10" s="11" customFormat="1" ht="23.25" customHeight="1">
      <c r="A53" s="99"/>
      <c r="B53" s="94"/>
      <c r="C53" s="95"/>
      <c r="D53" s="31" t="s">
        <v>69</v>
      </c>
      <c r="E53" s="31" t="s">
        <v>848</v>
      </c>
      <c r="F53" s="51">
        <f t="shared" si="1"/>
        <v>62</v>
      </c>
      <c r="G53" s="32"/>
      <c r="I53" s="79">
        <v>22236</v>
      </c>
      <c r="J53" s="11">
        <f t="shared" si="0"/>
        <v>62</v>
      </c>
    </row>
    <row r="54" spans="1:10" s="11" customFormat="1" ht="23.25" customHeight="1">
      <c r="A54" s="99"/>
      <c r="B54" s="94"/>
      <c r="C54" s="95" t="s">
        <v>834</v>
      </c>
      <c r="D54" s="31" t="s">
        <v>837</v>
      </c>
      <c r="E54" s="31" t="s">
        <v>849</v>
      </c>
      <c r="F54" s="51">
        <f t="shared" si="1"/>
        <v>44</v>
      </c>
      <c r="G54" s="32"/>
      <c r="I54" s="77">
        <v>28925</v>
      </c>
      <c r="J54" s="11">
        <f t="shared" si="0"/>
        <v>44</v>
      </c>
    </row>
    <row r="55" spans="1:10" s="11" customFormat="1" ht="23.25" customHeight="1">
      <c r="A55" s="99"/>
      <c r="B55" s="94"/>
      <c r="C55" s="95"/>
      <c r="D55" s="31" t="s">
        <v>837</v>
      </c>
      <c r="E55" s="31" t="s">
        <v>850</v>
      </c>
      <c r="F55" s="51">
        <f t="shared" si="1"/>
        <v>30</v>
      </c>
      <c r="G55" s="32"/>
      <c r="I55" s="78">
        <v>33729</v>
      </c>
      <c r="J55" s="11">
        <f t="shared" si="0"/>
        <v>30</v>
      </c>
    </row>
    <row r="56" spans="1:10" s="11" customFormat="1" ht="23.25" customHeight="1">
      <c r="A56" s="99"/>
      <c r="B56" s="94"/>
      <c r="C56" s="95"/>
      <c r="D56" s="31" t="s">
        <v>841</v>
      </c>
      <c r="E56" s="31" t="s">
        <v>851</v>
      </c>
      <c r="F56" s="51">
        <f t="shared" si="1"/>
        <v>71</v>
      </c>
      <c r="G56" s="32"/>
      <c r="I56" s="78">
        <v>18770</v>
      </c>
      <c r="J56" s="11">
        <f t="shared" si="0"/>
        <v>71</v>
      </c>
    </row>
    <row r="57" spans="1:10" s="11" customFormat="1" ht="23.25" customHeight="1">
      <c r="A57" s="99"/>
      <c r="B57" s="94"/>
      <c r="C57" s="95"/>
      <c r="D57" s="31" t="s">
        <v>841</v>
      </c>
      <c r="E57" s="31" t="s">
        <v>852</v>
      </c>
      <c r="F57" s="51">
        <f t="shared" si="1"/>
        <v>71</v>
      </c>
      <c r="G57" s="32"/>
      <c r="I57" s="78">
        <v>18968</v>
      </c>
      <c r="J57" s="11">
        <f t="shared" si="0"/>
        <v>71</v>
      </c>
    </row>
    <row r="58" spans="1:10" s="11" customFormat="1" ht="23.25" customHeight="1">
      <c r="A58" s="99"/>
      <c r="B58" s="94"/>
      <c r="C58" s="95"/>
      <c r="D58" s="31" t="s">
        <v>841</v>
      </c>
      <c r="E58" s="31" t="s">
        <v>853</v>
      </c>
      <c r="F58" s="51">
        <f t="shared" si="1"/>
        <v>67</v>
      </c>
      <c r="G58" s="32"/>
      <c r="I58" s="79">
        <v>20201</v>
      </c>
      <c r="J58" s="11">
        <f t="shared" si="0"/>
        <v>67</v>
      </c>
    </row>
    <row r="59" spans="1:10" s="11" customFormat="1" ht="23.25" customHeight="1">
      <c r="A59" s="99"/>
      <c r="B59" s="94"/>
      <c r="C59" s="95" t="s">
        <v>835</v>
      </c>
      <c r="D59" s="31" t="s">
        <v>837</v>
      </c>
      <c r="E59" s="31" t="s">
        <v>854</v>
      </c>
      <c r="F59" s="51">
        <f t="shared" si="1"/>
        <v>64</v>
      </c>
      <c r="G59" s="32"/>
      <c r="I59" s="77">
        <v>21584</v>
      </c>
      <c r="J59" s="11">
        <f t="shared" si="0"/>
        <v>64</v>
      </c>
    </row>
    <row r="60" spans="1:10" s="11" customFormat="1" ht="23.25" customHeight="1">
      <c r="A60" s="99"/>
      <c r="B60" s="94"/>
      <c r="C60" s="95"/>
      <c r="D60" s="31" t="s">
        <v>837</v>
      </c>
      <c r="E60" s="31" t="s">
        <v>855</v>
      </c>
      <c r="F60" s="51">
        <f t="shared" si="1"/>
        <v>76</v>
      </c>
      <c r="G60" s="32"/>
      <c r="I60" s="78">
        <v>17234</v>
      </c>
      <c r="J60" s="11">
        <f t="shared" si="0"/>
        <v>76</v>
      </c>
    </row>
    <row r="61" spans="1:10" s="11" customFormat="1" ht="23.25" customHeight="1">
      <c r="A61" s="99"/>
      <c r="B61" s="94"/>
      <c r="C61" s="95"/>
      <c r="D61" s="31" t="s">
        <v>837</v>
      </c>
      <c r="E61" s="31" t="s">
        <v>856</v>
      </c>
      <c r="F61" s="51">
        <f t="shared" si="1"/>
        <v>36</v>
      </c>
      <c r="G61" s="32"/>
      <c r="I61" s="78">
        <v>31696</v>
      </c>
      <c r="J61" s="11">
        <f t="shared" si="0"/>
        <v>36</v>
      </c>
    </row>
    <row r="62" spans="1:10" s="11" customFormat="1" ht="23.25" customHeight="1">
      <c r="A62" s="99"/>
      <c r="B62" s="94"/>
      <c r="C62" s="95"/>
      <c r="D62" s="31" t="s">
        <v>837</v>
      </c>
      <c r="E62" s="31" t="s">
        <v>857</v>
      </c>
      <c r="F62" s="51">
        <f t="shared" si="1"/>
        <v>28</v>
      </c>
      <c r="G62" s="32"/>
      <c r="I62" s="78">
        <v>34567</v>
      </c>
      <c r="J62" s="11">
        <f t="shared" si="0"/>
        <v>28</v>
      </c>
    </row>
    <row r="63" spans="1:10" s="11" customFormat="1" ht="23.25" customHeight="1">
      <c r="A63" s="99"/>
      <c r="B63" s="94"/>
      <c r="C63" s="95"/>
      <c r="D63" s="31" t="s">
        <v>69</v>
      </c>
      <c r="E63" s="31" t="s">
        <v>858</v>
      </c>
      <c r="F63" s="51">
        <f t="shared" si="1"/>
        <v>65</v>
      </c>
      <c r="G63" s="32"/>
      <c r="I63" s="79">
        <v>21091</v>
      </c>
      <c r="J63" s="11">
        <f t="shared" si="0"/>
        <v>65</v>
      </c>
    </row>
    <row r="64" spans="1:10" s="11" customFormat="1" ht="23.25" customHeight="1">
      <c r="A64" s="99"/>
      <c r="B64" s="94"/>
      <c r="C64" s="95" t="s">
        <v>836</v>
      </c>
      <c r="D64" s="31" t="s">
        <v>837</v>
      </c>
      <c r="E64" s="31" t="s">
        <v>859</v>
      </c>
      <c r="F64" s="51">
        <f t="shared" si="1"/>
        <v>53</v>
      </c>
      <c r="G64" s="32"/>
      <c r="I64" s="77">
        <v>25533</v>
      </c>
      <c r="J64" s="11">
        <f t="shared" si="0"/>
        <v>53</v>
      </c>
    </row>
    <row r="65" spans="1:10" s="11" customFormat="1" ht="23.25" customHeight="1">
      <c r="A65" s="99"/>
      <c r="B65" s="94"/>
      <c r="C65" s="95"/>
      <c r="D65" s="31" t="s">
        <v>837</v>
      </c>
      <c r="E65" s="31" t="s">
        <v>860</v>
      </c>
      <c r="F65" s="51">
        <f t="shared" si="1"/>
        <v>44</v>
      </c>
      <c r="G65" s="32"/>
      <c r="I65" s="78">
        <v>28610</v>
      </c>
      <c r="J65" s="11">
        <f t="shared" si="0"/>
        <v>44</v>
      </c>
    </row>
    <row r="66" spans="1:10" s="11" customFormat="1" ht="23.25" customHeight="1">
      <c r="A66" s="99"/>
      <c r="B66" s="94"/>
      <c r="C66" s="95"/>
      <c r="D66" s="31" t="s">
        <v>837</v>
      </c>
      <c r="E66" s="31" t="s">
        <v>861</v>
      </c>
      <c r="F66" s="51">
        <f t="shared" si="1"/>
        <v>35</v>
      </c>
      <c r="G66" s="32"/>
      <c r="I66" s="78">
        <v>31940</v>
      </c>
      <c r="J66" s="11">
        <f t="shared" si="0"/>
        <v>35</v>
      </c>
    </row>
    <row r="67" spans="1:10" s="11" customFormat="1" ht="23.25" customHeight="1">
      <c r="A67" s="99"/>
      <c r="B67" s="94"/>
      <c r="C67" s="95"/>
      <c r="D67" s="31" t="s">
        <v>837</v>
      </c>
      <c r="E67" s="31" t="s">
        <v>862</v>
      </c>
      <c r="F67" s="51">
        <f t="shared" si="1"/>
        <v>26</v>
      </c>
      <c r="G67" s="32"/>
      <c r="I67" s="78">
        <v>35220</v>
      </c>
      <c r="J67" s="11">
        <f t="shared" si="0"/>
        <v>26</v>
      </c>
    </row>
    <row r="68" spans="1:10" s="11" customFormat="1" ht="23.25" customHeight="1" thickBot="1">
      <c r="A68" s="99"/>
      <c r="B68" s="94"/>
      <c r="C68" s="95"/>
      <c r="D68" s="31" t="s">
        <v>837</v>
      </c>
      <c r="E68" s="31" t="s">
        <v>863</v>
      </c>
      <c r="F68" s="51">
        <f t="shared" si="1"/>
        <v>28</v>
      </c>
      <c r="G68" s="32"/>
      <c r="I68" s="80">
        <v>34423</v>
      </c>
      <c r="J68" s="11">
        <f t="shared" si="0"/>
        <v>28</v>
      </c>
    </row>
    <row r="69" spans="1:10" s="11" customFormat="1" ht="23.25" customHeight="1">
      <c r="A69" s="99">
        <v>3</v>
      </c>
      <c r="B69" s="35" t="s">
        <v>237</v>
      </c>
      <c r="C69" s="31" t="s">
        <v>239</v>
      </c>
      <c r="D69" s="31" t="s">
        <v>73</v>
      </c>
      <c r="E69" s="31" t="s">
        <v>278</v>
      </c>
      <c r="F69" s="36" t="s">
        <v>252</v>
      </c>
      <c r="G69" s="37"/>
    </row>
    <row r="70" spans="1:10" s="11" customFormat="1" ht="23.25" customHeight="1">
      <c r="A70" s="99"/>
      <c r="B70" s="94" t="s">
        <v>242</v>
      </c>
      <c r="C70" s="31" t="s">
        <v>243</v>
      </c>
      <c r="D70" s="31" t="s">
        <v>73</v>
      </c>
      <c r="E70" s="31" t="s">
        <v>279</v>
      </c>
      <c r="F70" s="36" t="s">
        <v>247</v>
      </c>
      <c r="G70" s="37"/>
    </row>
    <row r="71" spans="1:10" s="11" customFormat="1" ht="23.25" customHeight="1">
      <c r="A71" s="99"/>
      <c r="B71" s="94"/>
      <c r="C71" s="31" t="s">
        <v>244</v>
      </c>
      <c r="D71" s="31" t="s">
        <v>75</v>
      </c>
      <c r="E71" s="31" t="s">
        <v>281</v>
      </c>
      <c r="F71" s="36" t="s">
        <v>280</v>
      </c>
      <c r="G71" s="37"/>
    </row>
    <row r="72" spans="1:10" s="11" customFormat="1" ht="23.25" customHeight="1">
      <c r="A72" s="99"/>
      <c r="B72" s="94"/>
      <c r="C72" s="31" t="s">
        <v>56</v>
      </c>
      <c r="D72" s="31" t="s">
        <v>73</v>
      </c>
      <c r="E72" s="31" t="s">
        <v>282</v>
      </c>
      <c r="F72" s="36" t="s">
        <v>283</v>
      </c>
      <c r="G72" s="37"/>
    </row>
    <row r="73" spans="1:10" s="11" customFormat="1" ht="23.25" customHeight="1">
      <c r="A73" s="99"/>
      <c r="B73" s="94"/>
      <c r="C73" s="31" t="s">
        <v>245</v>
      </c>
      <c r="D73" s="31" t="s">
        <v>73</v>
      </c>
      <c r="E73" s="31" t="s">
        <v>284</v>
      </c>
      <c r="F73" s="36" t="s">
        <v>283</v>
      </c>
      <c r="G73" s="37"/>
    </row>
    <row r="74" spans="1:10" s="11" customFormat="1" ht="23.25" customHeight="1">
      <c r="A74" s="99"/>
      <c r="B74" s="94" t="s">
        <v>292</v>
      </c>
      <c r="C74" s="31" t="s">
        <v>243</v>
      </c>
      <c r="D74" s="31" t="s">
        <v>73</v>
      </c>
      <c r="E74" s="31" t="s">
        <v>285</v>
      </c>
      <c r="F74" s="36" t="s">
        <v>280</v>
      </c>
      <c r="G74" s="37"/>
    </row>
    <row r="75" spans="1:10" s="11" customFormat="1" ht="23.25" customHeight="1">
      <c r="A75" s="99"/>
      <c r="B75" s="94"/>
      <c r="C75" s="31" t="s">
        <v>244</v>
      </c>
      <c r="D75" s="31" t="s">
        <v>75</v>
      </c>
      <c r="E75" s="31" t="s">
        <v>286</v>
      </c>
      <c r="F75" s="36" t="s">
        <v>287</v>
      </c>
      <c r="G75" s="37"/>
    </row>
    <row r="76" spans="1:10" s="11" customFormat="1" ht="23.25" customHeight="1">
      <c r="A76" s="99"/>
      <c r="B76" s="94"/>
      <c r="C76" s="31" t="s">
        <v>56</v>
      </c>
      <c r="D76" s="31" t="s">
        <v>73</v>
      </c>
      <c r="E76" s="31" t="s">
        <v>288</v>
      </c>
      <c r="F76" s="36" t="s">
        <v>289</v>
      </c>
      <c r="G76" s="37"/>
    </row>
    <row r="77" spans="1:10" s="11" customFormat="1" ht="23.25" customHeight="1">
      <c r="A77" s="99"/>
      <c r="B77" s="94"/>
      <c r="C77" s="31" t="s">
        <v>245</v>
      </c>
      <c r="D77" s="31" t="s">
        <v>73</v>
      </c>
      <c r="E77" s="31" t="s">
        <v>290</v>
      </c>
      <c r="F77" s="36" t="s">
        <v>260</v>
      </c>
      <c r="G77" s="37"/>
    </row>
    <row r="78" spans="1:10" s="11" customFormat="1" ht="23.25" customHeight="1">
      <c r="A78" s="99"/>
      <c r="B78" s="94" t="s">
        <v>452</v>
      </c>
      <c r="C78" s="96" t="s">
        <v>458</v>
      </c>
      <c r="D78" s="31" t="s">
        <v>73</v>
      </c>
      <c r="E78" s="50" t="s">
        <v>494</v>
      </c>
      <c r="F78" s="51">
        <f>J78</f>
        <v>36</v>
      </c>
      <c r="G78" s="37"/>
      <c r="I78" s="49">
        <v>31621</v>
      </c>
      <c r="J78" s="11">
        <f t="shared" ref="J78:J97" si="2">DATEDIF(I78,$J$11,"Y")</f>
        <v>36</v>
      </c>
    </row>
    <row r="79" spans="1:10" s="11" customFormat="1" ht="23.25" customHeight="1">
      <c r="A79" s="99"/>
      <c r="B79" s="94"/>
      <c r="C79" s="96"/>
      <c r="D79" s="31" t="s">
        <v>73</v>
      </c>
      <c r="E79" s="50" t="s">
        <v>495</v>
      </c>
      <c r="F79" s="51">
        <f t="shared" ref="F79:F97" si="3">J79</f>
        <v>35</v>
      </c>
      <c r="G79" s="37"/>
      <c r="I79" s="49">
        <v>31972</v>
      </c>
      <c r="J79" s="11">
        <f t="shared" si="2"/>
        <v>35</v>
      </c>
    </row>
    <row r="80" spans="1:10" s="11" customFormat="1" ht="23.25" customHeight="1">
      <c r="A80" s="99"/>
      <c r="B80" s="94"/>
      <c r="C80" s="96"/>
      <c r="D80" s="31" t="s">
        <v>73</v>
      </c>
      <c r="E80" s="50" t="s">
        <v>496</v>
      </c>
      <c r="F80" s="51">
        <f t="shared" si="3"/>
        <v>34</v>
      </c>
      <c r="G80" s="37"/>
      <c r="I80" s="49">
        <v>32531</v>
      </c>
      <c r="J80" s="11">
        <f t="shared" si="2"/>
        <v>34</v>
      </c>
    </row>
    <row r="81" spans="1:10" s="11" customFormat="1" ht="23.25" customHeight="1">
      <c r="A81" s="99"/>
      <c r="B81" s="94"/>
      <c r="C81" s="96"/>
      <c r="D81" s="31" t="s">
        <v>73</v>
      </c>
      <c r="E81" s="50" t="s">
        <v>497</v>
      </c>
      <c r="F81" s="51">
        <f t="shared" si="3"/>
        <v>31</v>
      </c>
      <c r="G81" s="37"/>
      <c r="I81" s="49">
        <v>33380</v>
      </c>
      <c r="J81" s="11">
        <f t="shared" si="2"/>
        <v>31</v>
      </c>
    </row>
    <row r="82" spans="1:10" s="11" customFormat="1" ht="23.25" customHeight="1">
      <c r="A82" s="99"/>
      <c r="B82" s="94"/>
      <c r="C82" s="96"/>
      <c r="D82" s="31" t="s">
        <v>73</v>
      </c>
      <c r="E82" s="50" t="s">
        <v>498</v>
      </c>
      <c r="F82" s="51">
        <f t="shared" si="3"/>
        <v>44</v>
      </c>
      <c r="G82" s="37"/>
      <c r="I82" s="49">
        <v>28600</v>
      </c>
      <c r="J82" s="11">
        <f t="shared" si="2"/>
        <v>44</v>
      </c>
    </row>
    <row r="83" spans="1:10" s="11" customFormat="1" ht="23.25" customHeight="1">
      <c r="A83" s="99"/>
      <c r="B83" s="94"/>
      <c r="C83" s="96" t="s">
        <v>459</v>
      </c>
      <c r="D83" s="31" t="s">
        <v>73</v>
      </c>
      <c r="E83" s="50" t="s">
        <v>499</v>
      </c>
      <c r="F83" s="51">
        <f t="shared" si="3"/>
        <v>39</v>
      </c>
      <c r="G83" s="37"/>
      <c r="I83" s="49">
        <v>30714</v>
      </c>
      <c r="J83" s="11">
        <f t="shared" si="2"/>
        <v>39</v>
      </c>
    </row>
    <row r="84" spans="1:10" s="11" customFormat="1" ht="23.25" customHeight="1">
      <c r="A84" s="99"/>
      <c r="B84" s="94"/>
      <c r="C84" s="96"/>
      <c r="D84" s="31" t="s">
        <v>73</v>
      </c>
      <c r="E84" s="50" t="s">
        <v>500</v>
      </c>
      <c r="F84" s="51">
        <f t="shared" si="3"/>
        <v>33</v>
      </c>
      <c r="G84" s="37"/>
      <c r="I84" s="49">
        <v>32763</v>
      </c>
      <c r="J84" s="11">
        <f t="shared" si="2"/>
        <v>33</v>
      </c>
    </row>
    <row r="85" spans="1:10" s="11" customFormat="1" ht="23.25" customHeight="1">
      <c r="A85" s="99"/>
      <c r="B85" s="94"/>
      <c r="C85" s="96"/>
      <c r="D85" s="31" t="s">
        <v>73</v>
      </c>
      <c r="E85" s="50" t="s">
        <v>501</v>
      </c>
      <c r="F85" s="51">
        <f t="shared" si="3"/>
        <v>23</v>
      </c>
      <c r="G85" s="37"/>
      <c r="I85" s="49">
        <v>36385</v>
      </c>
      <c r="J85" s="11">
        <f t="shared" si="2"/>
        <v>23</v>
      </c>
    </row>
    <row r="86" spans="1:10" s="11" customFormat="1" ht="23.25" customHeight="1">
      <c r="A86" s="99"/>
      <c r="B86" s="94"/>
      <c r="C86" s="96"/>
      <c r="D86" s="31" t="s">
        <v>75</v>
      </c>
      <c r="E86" s="50" t="s">
        <v>502</v>
      </c>
      <c r="F86" s="51">
        <f t="shared" si="3"/>
        <v>43</v>
      </c>
      <c r="G86" s="37"/>
      <c r="I86" s="49">
        <v>28991</v>
      </c>
      <c r="J86" s="11">
        <f t="shared" si="2"/>
        <v>43</v>
      </c>
    </row>
    <row r="87" spans="1:10" s="11" customFormat="1" ht="23.25" customHeight="1">
      <c r="A87" s="99"/>
      <c r="B87" s="94"/>
      <c r="C87" s="96"/>
      <c r="D87" s="31" t="s">
        <v>75</v>
      </c>
      <c r="E87" s="50" t="s">
        <v>503</v>
      </c>
      <c r="F87" s="51">
        <f t="shared" si="3"/>
        <v>42</v>
      </c>
      <c r="G87" s="37"/>
      <c r="I87" s="49">
        <v>29406</v>
      </c>
      <c r="J87" s="11">
        <f t="shared" si="2"/>
        <v>42</v>
      </c>
    </row>
    <row r="88" spans="1:10" s="11" customFormat="1" ht="23.25" customHeight="1">
      <c r="A88" s="99"/>
      <c r="B88" s="94"/>
      <c r="C88" s="96" t="s">
        <v>504</v>
      </c>
      <c r="D88" s="31" t="s">
        <v>73</v>
      </c>
      <c r="E88" s="50" t="s">
        <v>505</v>
      </c>
      <c r="F88" s="51">
        <f t="shared" si="3"/>
        <v>28</v>
      </c>
      <c r="G88" s="37"/>
      <c r="I88" s="49">
        <v>34431</v>
      </c>
      <c r="J88" s="11">
        <f t="shared" si="2"/>
        <v>28</v>
      </c>
    </row>
    <row r="89" spans="1:10" s="11" customFormat="1" ht="23.25" customHeight="1">
      <c r="A89" s="99"/>
      <c r="B89" s="94"/>
      <c r="C89" s="96"/>
      <c r="D89" s="31" t="s">
        <v>73</v>
      </c>
      <c r="E89" s="50" t="s">
        <v>506</v>
      </c>
      <c r="F89" s="51">
        <f t="shared" si="3"/>
        <v>29</v>
      </c>
      <c r="G89" s="37"/>
      <c r="I89" s="49">
        <v>34124</v>
      </c>
      <c r="J89" s="11">
        <f t="shared" si="2"/>
        <v>29</v>
      </c>
    </row>
    <row r="90" spans="1:10" s="11" customFormat="1" ht="23.25" customHeight="1">
      <c r="A90" s="99"/>
      <c r="B90" s="94"/>
      <c r="C90" s="96"/>
      <c r="D90" s="31" t="s">
        <v>73</v>
      </c>
      <c r="E90" s="50" t="s">
        <v>507</v>
      </c>
      <c r="F90" s="51">
        <f t="shared" si="3"/>
        <v>25</v>
      </c>
      <c r="G90" s="37"/>
      <c r="I90" s="49">
        <v>35702</v>
      </c>
      <c r="J90" s="11">
        <f t="shared" si="2"/>
        <v>25</v>
      </c>
    </row>
    <row r="91" spans="1:10" s="11" customFormat="1" ht="23.25" customHeight="1">
      <c r="A91" s="99"/>
      <c r="B91" s="94"/>
      <c r="C91" s="96"/>
      <c r="D91" s="31" t="s">
        <v>73</v>
      </c>
      <c r="E91" s="50" t="s">
        <v>508</v>
      </c>
      <c r="F91" s="51">
        <f t="shared" si="3"/>
        <v>27</v>
      </c>
      <c r="G91" s="37"/>
      <c r="I91" s="49">
        <v>35083</v>
      </c>
      <c r="J91" s="11">
        <f t="shared" si="2"/>
        <v>27</v>
      </c>
    </row>
    <row r="92" spans="1:10" s="11" customFormat="1" ht="23.25" customHeight="1">
      <c r="A92" s="99"/>
      <c r="B92" s="94"/>
      <c r="C92" s="96"/>
      <c r="D92" s="31" t="s">
        <v>75</v>
      </c>
      <c r="E92" s="50" t="s">
        <v>509</v>
      </c>
      <c r="F92" s="51">
        <f t="shared" si="3"/>
        <v>65</v>
      </c>
      <c r="G92" s="37"/>
      <c r="I92" s="49">
        <v>21160</v>
      </c>
      <c r="J92" s="11">
        <f t="shared" si="2"/>
        <v>65</v>
      </c>
    </row>
    <row r="93" spans="1:10" s="11" customFormat="1" ht="23.25" customHeight="1">
      <c r="A93" s="99"/>
      <c r="B93" s="94"/>
      <c r="C93" s="96" t="s">
        <v>476</v>
      </c>
      <c r="D93" s="31" t="s">
        <v>73</v>
      </c>
      <c r="E93" s="50" t="s">
        <v>510</v>
      </c>
      <c r="F93" s="51">
        <f t="shared" si="3"/>
        <v>28</v>
      </c>
      <c r="G93" s="37"/>
      <c r="I93" s="49">
        <v>34423</v>
      </c>
      <c r="J93" s="11">
        <f t="shared" si="2"/>
        <v>28</v>
      </c>
    </row>
    <row r="94" spans="1:10" s="11" customFormat="1" ht="23.25" customHeight="1">
      <c r="A94" s="99"/>
      <c r="B94" s="94"/>
      <c r="C94" s="96"/>
      <c r="D94" s="31" t="s">
        <v>73</v>
      </c>
      <c r="E94" s="50" t="s">
        <v>511</v>
      </c>
      <c r="F94" s="51">
        <f t="shared" si="3"/>
        <v>25</v>
      </c>
      <c r="G94" s="37"/>
      <c r="I94" s="49">
        <v>35560</v>
      </c>
      <c r="J94" s="11">
        <f t="shared" si="2"/>
        <v>25</v>
      </c>
    </row>
    <row r="95" spans="1:10" s="11" customFormat="1" ht="23.25" customHeight="1">
      <c r="A95" s="99"/>
      <c r="B95" s="94"/>
      <c r="C95" s="96"/>
      <c r="D95" s="31" t="s">
        <v>73</v>
      </c>
      <c r="E95" s="50" t="s">
        <v>512</v>
      </c>
      <c r="F95" s="51">
        <f t="shared" si="3"/>
        <v>26</v>
      </c>
      <c r="G95" s="37"/>
      <c r="I95" s="49">
        <v>35373</v>
      </c>
      <c r="J95" s="11">
        <f t="shared" si="2"/>
        <v>26</v>
      </c>
    </row>
    <row r="96" spans="1:10" s="11" customFormat="1" ht="23.25" customHeight="1">
      <c r="A96" s="99"/>
      <c r="B96" s="94"/>
      <c r="C96" s="96"/>
      <c r="D96" s="31" t="s">
        <v>73</v>
      </c>
      <c r="E96" s="50" t="s">
        <v>513</v>
      </c>
      <c r="F96" s="51">
        <f t="shared" si="3"/>
        <v>43</v>
      </c>
      <c r="G96" s="37"/>
      <c r="I96" s="49">
        <v>29077</v>
      </c>
      <c r="J96" s="11">
        <f t="shared" si="2"/>
        <v>43</v>
      </c>
    </row>
    <row r="97" spans="1:10" s="11" customFormat="1" ht="23.25" customHeight="1">
      <c r="A97" s="99"/>
      <c r="B97" s="94"/>
      <c r="C97" s="96"/>
      <c r="D97" s="31" t="s">
        <v>75</v>
      </c>
      <c r="E97" s="50" t="s">
        <v>514</v>
      </c>
      <c r="F97" s="51">
        <f t="shared" si="3"/>
        <v>42</v>
      </c>
      <c r="G97" s="37"/>
      <c r="I97" s="49">
        <v>29340</v>
      </c>
      <c r="J97" s="11">
        <f t="shared" si="2"/>
        <v>42</v>
      </c>
    </row>
    <row r="98" spans="1:10" s="11" customFormat="1" ht="23.25" customHeight="1">
      <c r="A98" s="99">
        <v>4</v>
      </c>
      <c r="B98" s="35" t="s">
        <v>237</v>
      </c>
      <c r="C98" s="31" t="s">
        <v>239</v>
      </c>
      <c r="D98" s="31" t="s">
        <v>83</v>
      </c>
      <c r="E98" s="31" t="s">
        <v>293</v>
      </c>
      <c r="F98" s="36" t="s">
        <v>247</v>
      </c>
      <c r="G98" s="37"/>
    </row>
    <row r="99" spans="1:10" s="11" customFormat="1" ht="23.25" customHeight="1">
      <c r="A99" s="99"/>
      <c r="B99" s="94" t="s">
        <v>242</v>
      </c>
      <c r="C99" s="31" t="s">
        <v>243</v>
      </c>
      <c r="D99" s="31" t="s">
        <v>84</v>
      </c>
      <c r="E99" s="31" t="s">
        <v>294</v>
      </c>
      <c r="F99" s="36" t="s">
        <v>302</v>
      </c>
      <c r="G99" s="37"/>
    </row>
    <row r="100" spans="1:10" s="11" customFormat="1" ht="23.25" customHeight="1">
      <c r="A100" s="99"/>
      <c r="B100" s="94"/>
      <c r="C100" s="31" t="s">
        <v>244</v>
      </c>
      <c r="D100" s="31" t="s">
        <v>83</v>
      </c>
      <c r="E100" s="31" t="s">
        <v>295</v>
      </c>
      <c r="F100" s="36" t="s">
        <v>303</v>
      </c>
      <c r="G100" s="37"/>
    </row>
    <row r="101" spans="1:10" s="11" customFormat="1" ht="23.25" customHeight="1">
      <c r="A101" s="99"/>
      <c r="B101" s="94"/>
      <c r="C101" s="31" t="s">
        <v>56</v>
      </c>
      <c r="D101" s="31" t="s">
        <v>85</v>
      </c>
      <c r="E101" s="31" t="s">
        <v>296</v>
      </c>
      <c r="F101" s="36" t="s">
        <v>304</v>
      </c>
      <c r="G101" s="37"/>
    </row>
    <row r="102" spans="1:10" s="11" customFormat="1" ht="23.25" customHeight="1">
      <c r="A102" s="99"/>
      <c r="B102" s="94"/>
      <c r="C102" s="31" t="s">
        <v>245</v>
      </c>
      <c r="D102" s="31" t="s">
        <v>83</v>
      </c>
      <c r="E102" s="31" t="s">
        <v>297</v>
      </c>
      <c r="F102" s="36" t="s">
        <v>305</v>
      </c>
      <c r="G102" s="37"/>
    </row>
    <row r="103" spans="1:10" s="11" customFormat="1" ht="23.25" customHeight="1">
      <c r="A103" s="99"/>
      <c r="B103" s="94" t="s">
        <v>292</v>
      </c>
      <c r="C103" s="31" t="s">
        <v>243</v>
      </c>
      <c r="D103" s="31" t="s">
        <v>83</v>
      </c>
      <c r="E103" s="31" t="s">
        <v>298</v>
      </c>
      <c r="F103" s="36" t="s">
        <v>306</v>
      </c>
      <c r="G103" s="37"/>
    </row>
    <row r="104" spans="1:10" s="11" customFormat="1" ht="23.25" customHeight="1">
      <c r="A104" s="99"/>
      <c r="B104" s="94"/>
      <c r="C104" s="31" t="s">
        <v>244</v>
      </c>
      <c r="D104" s="31" t="s">
        <v>84</v>
      </c>
      <c r="E104" s="31" t="s">
        <v>299</v>
      </c>
      <c r="F104" s="36" t="s">
        <v>307</v>
      </c>
      <c r="G104" s="37"/>
    </row>
    <row r="105" spans="1:10" s="11" customFormat="1" ht="23.25" customHeight="1">
      <c r="A105" s="99"/>
      <c r="B105" s="94"/>
      <c r="C105" s="31" t="s">
        <v>56</v>
      </c>
      <c r="D105" s="31" t="s">
        <v>83</v>
      </c>
      <c r="E105" s="31" t="s">
        <v>300</v>
      </c>
      <c r="F105" s="36" t="s">
        <v>287</v>
      </c>
      <c r="G105" s="37"/>
    </row>
    <row r="106" spans="1:10" s="11" customFormat="1" ht="23.25" customHeight="1">
      <c r="A106" s="99"/>
      <c r="B106" s="94"/>
      <c r="C106" s="31" t="s">
        <v>245</v>
      </c>
      <c r="D106" s="31" t="s">
        <v>85</v>
      </c>
      <c r="E106" s="31" t="s">
        <v>301</v>
      </c>
      <c r="F106" s="36" t="s">
        <v>308</v>
      </c>
      <c r="G106" s="37"/>
    </row>
    <row r="107" spans="1:10" s="11" customFormat="1" ht="23.25" customHeight="1">
      <c r="A107" s="99"/>
      <c r="B107" s="94" t="s">
        <v>452</v>
      </c>
      <c r="C107" s="96" t="s">
        <v>458</v>
      </c>
      <c r="D107" s="57" t="s">
        <v>534</v>
      </c>
      <c r="E107" s="31" t="s">
        <v>515</v>
      </c>
      <c r="F107" s="51">
        <f>J107</f>
        <v>51</v>
      </c>
      <c r="G107" s="37"/>
      <c r="I107" s="52">
        <v>26129</v>
      </c>
      <c r="J107" s="11">
        <f t="shared" ref="J107:J126" si="4">DATEDIF(I107,$J$11,"Y")</f>
        <v>51</v>
      </c>
    </row>
    <row r="108" spans="1:10" s="11" customFormat="1" ht="23.25" customHeight="1">
      <c r="A108" s="99"/>
      <c r="B108" s="94"/>
      <c r="C108" s="96"/>
      <c r="D108" s="57" t="s">
        <v>534</v>
      </c>
      <c r="E108" s="31" t="s">
        <v>516</v>
      </c>
      <c r="F108" s="51">
        <f t="shared" ref="F108:F126" si="5">J108</f>
        <v>37</v>
      </c>
      <c r="G108" s="37"/>
      <c r="I108" s="52">
        <v>31223</v>
      </c>
      <c r="J108" s="11">
        <f t="shared" si="4"/>
        <v>37</v>
      </c>
    </row>
    <row r="109" spans="1:10" s="11" customFormat="1" ht="23.25" customHeight="1">
      <c r="A109" s="99"/>
      <c r="B109" s="94"/>
      <c r="C109" s="96"/>
      <c r="D109" s="57" t="s">
        <v>535</v>
      </c>
      <c r="E109" s="31" t="s">
        <v>517</v>
      </c>
      <c r="F109" s="51">
        <f t="shared" si="5"/>
        <v>25</v>
      </c>
      <c r="G109" s="37"/>
      <c r="I109" s="52">
        <v>35527</v>
      </c>
      <c r="J109" s="11">
        <f t="shared" si="4"/>
        <v>25</v>
      </c>
    </row>
    <row r="110" spans="1:10" s="11" customFormat="1" ht="23.25" customHeight="1">
      <c r="A110" s="99"/>
      <c r="B110" s="94"/>
      <c r="C110" s="96"/>
      <c r="D110" s="57" t="s">
        <v>535</v>
      </c>
      <c r="E110" s="31" t="s">
        <v>518</v>
      </c>
      <c r="F110" s="51">
        <f t="shared" si="5"/>
        <v>30</v>
      </c>
      <c r="G110" s="37"/>
      <c r="I110" s="52">
        <v>34016</v>
      </c>
      <c r="J110" s="11">
        <f t="shared" si="4"/>
        <v>30</v>
      </c>
    </row>
    <row r="111" spans="1:10" s="11" customFormat="1" ht="23.25" customHeight="1">
      <c r="A111" s="99"/>
      <c r="B111" s="94"/>
      <c r="C111" s="96"/>
      <c r="D111" s="57" t="s">
        <v>536</v>
      </c>
      <c r="E111" s="31" t="s">
        <v>519</v>
      </c>
      <c r="F111" s="51">
        <f t="shared" si="5"/>
        <v>23</v>
      </c>
      <c r="G111" s="37"/>
      <c r="I111" s="52">
        <v>36411</v>
      </c>
      <c r="J111" s="11">
        <f t="shared" si="4"/>
        <v>23</v>
      </c>
    </row>
    <row r="112" spans="1:10" s="11" customFormat="1" ht="23.25" customHeight="1">
      <c r="A112" s="99"/>
      <c r="B112" s="94"/>
      <c r="C112" s="96" t="s">
        <v>459</v>
      </c>
      <c r="D112" s="57" t="s">
        <v>534</v>
      </c>
      <c r="E112" s="31" t="s">
        <v>520</v>
      </c>
      <c r="F112" s="51">
        <f t="shared" si="5"/>
        <v>58</v>
      </c>
      <c r="G112" s="37"/>
      <c r="I112" s="52">
        <v>23599</v>
      </c>
      <c r="J112" s="11">
        <f t="shared" si="4"/>
        <v>58</v>
      </c>
    </row>
    <row r="113" spans="1:10" s="11" customFormat="1" ht="23.25" customHeight="1">
      <c r="A113" s="99"/>
      <c r="B113" s="94"/>
      <c r="C113" s="96"/>
      <c r="D113" s="57" t="s">
        <v>536</v>
      </c>
      <c r="E113" s="31" t="s">
        <v>521</v>
      </c>
      <c r="F113" s="51">
        <f t="shared" si="5"/>
        <v>30</v>
      </c>
      <c r="G113" s="37"/>
      <c r="I113" s="52">
        <v>33885</v>
      </c>
      <c r="J113" s="11">
        <f t="shared" si="4"/>
        <v>30</v>
      </c>
    </row>
    <row r="114" spans="1:10" s="11" customFormat="1" ht="23.25" customHeight="1">
      <c r="A114" s="99"/>
      <c r="B114" s="94"/>
      <c r="C114" s="96"/>
      <c r="D114" s="57" t="s">
        <v>536</v>
      </c>
      <c r="E114" s="31" t="s">
        <v>522</v>
      </c>
      <c r="F114" s="51">
        <f t="shared" si="5"/>
        <v>29</v>
      </c>
      <c r="G114" s="37"/>
      <c r="I114" s="52">
        <v>34194</v>
      </c>
      <c r="J114" s="11">
        <f t="shared" si="4"/>
        <v>29</v>
      </c>
    </row>
    <row r="115" spans="1:10" s="11" customFormat="1" ht="23.25" customHeight="1">
      <c r="A115" s="99"/>
      <c r="B115" s="94"/>
      <c r="C115" s="96"/>
      <c r="D115" s="57" t="s">
        <v>536</v>
      </c>
      <c r="E115" s="31" t="s">
        <v>398</v>
      </c>
      <c r="F115" s="51">
        <f t="shared" si="5"/>
        <v>30</v>
      </c>
      <c r="G115" s="37"/>
      <c r="I115" s="52">
        <v>33960</v>
      </c>
      <c r="J115" s="11">
        <f t="shared" si="4"/>
        <v>30</v>
      </c>
    </row>
    <row r="116" spans="1:10" s="11" customFormat="1" ht="23.25" customHeight="1">
      <c r="A116" s="99"/>
      <c r="B116" s="94"/>
      <c r="C116" s="96"/>
      <c r="D116" s="57" t="s">
        <v>536</v>
      </c>
      <c r="E116" s="31" t="s">
        <v>523</v>
      </c>
      <c r="F116" s="51">
        <f t="shared" si="5"/>
        <v>29</v>
      </c>
      <c r="G116" s="37"/>
      <c r="I116" s="52">
        <v>34379</v>
      </c>
      <c r="J116" s="11">
        <f t="shared" si="4"/>
        <v>29</v>
      </c>
    </row>
    <row r="117" spans="1:10" s="11" customFormat="1" ht="23.25" customHeight="1">
      <c r="A117" s="99"/>
      <c r="B117" s="94"/>
      <c r="C117" s="96" t="s">
        <v>504</v>
      </c>
      <c r="D117" s="57" t="s">
        <v>534</v>
      </c>
      <c r="E117" s="31" t="s">
        <v>524</v>
      </c>
      <c r="F117" s="51">
        <f t="shared" si="5"/>
        <v>52</v>
      </c>
      <c r="G117" s="37"/>
      <c r="I117" s="52">
        <v>25717</v>
      </c>
      <c r="J117" s="11">
        <f t="shared" si="4"/>
        <v>52</v>
      </c>
    </row>
    <row r="118" spans="1:10" s="11" customFormat="1" ht="23.25" customHeight="1">
      <c r="A118" s="99"/>
      <c r="B118" s="94"/>
      <c r="C118" s="96"/>
      <c r="D118" s="57" t="s">
        <v>536</v>
      </c>
      <c r="E118" s="31" t="s">
        <v>525</v>
      </c>
      <c r="F118" s="51">
        <f t="shared" si="5"/>
        <v>24</v>
      </c>
      <c r="G118" s="37"/>
      <c r="I118" s="52">
        <v>36163</v>
      </c>
      <c r="J118" s="11">
        <f t="shared" si="4"/>
        <v>24</v>
      </c>
    </row>
    <row r="119" spans="1:10" s="11" customFormat="1" ht="23.25" customHeight="1">
      <c r="A119" s="99"/>
      <c r="B119" s="94"/>
      <c r="C119" s="96"/>
      <c r="D119" s="57" t="s">
        <v>536</v>
      </c>
      <c r="E119" s="31" t="s">
        <v>526</v>
      </c>
      <c r="F119" s="51">
        <f t="shared" si="5"/>
        <v>23</v>
      </c>
      <c r="G119" s="37"/>
      <c r="I119" s="52">
        <v>36479</v>
      </c>
      <c r="J119" s="11">
        <f t="shared" si="4"/>
        <v>23</v>
      </c>
    </row>
    <row r="120" spans="1:10" s="11" customFormat="1" ht="23.25" customHeight="1">
      <c r="A120" s="99"/>
      <c r="B120" s="94"/>
      <c r="C120" s="96"/>
      <c r="D120" s="57" t="s">
        <v>536</v>
      </c>
      <c r="E120" s="31" t="s">
        <v>527</v>
      </c>
      <c r="F120" s="51">
        <f t="shared" si="5"/>
        <v>29</v>
      </c>
      <c r="G120" s="37"/>
      <c r="I120" s="52">
        <v>34342</v>
      </c>
      <c r="J120" s="11">
        <f t="shared" si="4"/>
        <v>29</v>
      </c>
    </row>
    <row r="121" spans="1:10" s="11" customFormat="1" ht="23.25" customHeight="1">
      <c r="A121" s="99"/>
      <c r="B121" s="94"/>
      <c r="C121" s="96"/>
      <c r="D121" s="57" t="s">
        <v>536</v>
      </c>
      <c r="E121" s="31" t="s">
        <v>528</v>
      </c>
      <c r="F121" s="51">
        <f t="shared" si="5"/>
        <v>30</v>
      </c>
      <c r="G121" s="37"/>
      <c r="I121" s="52">
        <v>33859</v>
      </c>
      <c r="J121" s="11">
        <f t="shared" si="4"/>
        <v>30</v>
      </c>
    </row>
    <row r="122" spans="1:10" s="11" customFormat="1" ht="23.25" customHeight="1">
      <c r="A122" s="99"/>
      <c r="B122" s="94"/>
      <c r="C122" s="96" t="s">
        <v>476</v>
      </c>
      <c r="D122" s="57" t="s">
        <v>534</v>
      </c>
      <c r="E122" s="31" t="s">
        <v>529</v>
      </c>
      <c r="F122" s="51">
        <f t="shared" si="5"/>
        <v>49</v>
      </c>
      <c r="G122" s="37"/>
      <c r="I122" s="52">
        <v>26774</v>
      </c>
      <c r="J122" s="11">
        <f t="shared" si="4"/>
        <v>49</v>
      </c>
    </row>
    <row r="123" spans="1:10" s="11" customFormat="1" ht="23.25" customHeight="1">
      <c r="A123" s="99"/>
      <c r="B123" s="94"/>
      <c r="C123" s="96"/>
      <c r="D123" s="57" t="s">
        <v>535</v>
      </c>
      <c r="E123" s="31" t="s">
        <v>530</v>
      </c>
      <c r="F123" s="51">
        <f t="shared" si="5"/>
        <v>55</v>
      </c>
      <c r="G123" s="37"/>
      <c r="I123" s="52">
        <v>24703</v>
      </c>
      <c r="J123" s="11">
        <f t="shared" si="4"/>
        <v>55</v>
      </c>
    </row>
    <row r="124" spans="1:10" s="11" customFormat="1" ht="23.25" customHeight="1">
      <c r="A124" s="99"/>
      <c r="B124" s="94"/>
      <c r="C124" s="96"/>
      <c r="D124" s="57" t="s">
        <v>535</v>
      </c>
      <c r="E124" s="31" t="s">
        <v>531</v>
      </c>
      <c r="F124" s="51">
        <f t="shared" si="5"/>
        <v>50</v>
      </c>
      <c r="G124" s="37"/>
      <c r="I124" s="52">
        <v>26493</v>
      </c>
      <c r="J124" s="11">
        <f t="shared" si="4"/>
        <v>50</v>
      </c>
    </row>
    <row r="125" spans="1:10" s="11" customFormat="1" ht="23.25" customHeight="1">
      <c r="A125" s="99"/>
      <c r="B125" s="94"/>
      <c r="C125" s="96"/>
      <c r="D125" s="57" t="s">
        <v>535</v>
      </c>
      <c r="E125" s="31" t="s">
        <v>532</v>
      </c>
      <c r="F125" s="51">
        <f t="shared" si="5"/>
        <v>14</v>
      </c>
      <c r="G125" s="37"/>
      <c r="I125" s="52">
        <v>39560</v>
      </c>
      <c r="J125" s="11">
        <f t="shared" si="4"/>
        <v>14</v>
      </c>
    </row>
    <row r="126" spans="1:10" s="11" customFormat="1" ht="23.25" customHeight="1">
      <c r="A126" s="99"/>
      <c r="B126" s="94"/>
      <c r="C126" s="96"/>
      <c r="D126" s="57" t="s">
        <v>536</v>
      </c>
      <c r="E126" s="31" t="s">
        <v>533</v>
      </c>
      <c r="F126" s="51">
        <f t="shared" si="5"/>
        <v>28</v>
      </c>
      <c r="G126" s="37"/>
      <c r="I126" s="52">
        <v>34466</v>
      </c>
      <c r="J126" s="11">
        <f t="shared" si="4"/>
        <v>28</v>
      </c>
    </row>
    <row r="127" spans="1:10" s="11" customFormat="1" ht="23.25" customHeight="1">
      <c r="A127" s="99">
        <v>5</v>
      </c>
      <c r="B127" s="35" t="s">
        <v>237</v>
      </c>
      <c r="C127" s="31" t="s">
        <v>239</v>
      </c>
      <c r="D127" s="31" t="s">
        <v>88</v>
      </c>
      <c r="E127" s="31" t="s">
        <v>309</v>
      </c>
      <c r="F127" s="36" t="s">
        <v>283</v>
      </c>
      <c r="G127" s="37"/>
    </row>
    <row r="128" spans="1:10" s="11" customFormat="1" ht="23.25" customHeight="1">
      <c r="A128" s="99"/>
      <c r="B128" s="94" t="s">
        <v>242</v>
      </c>
      <c r="C128" s="31" t="s">
        <v>243</v>
      </c>
      <c r="D128" s="31" t="s">
        <v>88</v>
      </c>
      <c r="E128" s="31" t="s">
        <v>310</v>
      </c>
      <c r="F128" s="36" t="s">
        <v>252</v>
      </c>
      <c r="G128" s="37"/>
    </row>
    <row r="129" spans="1:10" s="11" customFormat="1" ht="23.25" customHeight="1">
      <c r="A129" s="99"/>
      <c r="B129" s="94"/>
      <c r="C129" s="31" t="s">
        <v>244</v>
      </c>
      <c r="D129" s="31" t="s">
        <v>88</v>
      </c>
      <c r="E129" s="31" t="s">
        <v>311</v>
      </c>
      <c r="F129" s="36" t="s">
        <v>307</v>
      </c>
      <c r="G129" s="37"/>
    </row>
    <row r="130" spans="1:10" s="11" customFormat="1" ht="23.25" customHeight="1">
      <c r="A130" s="99"/>
      <c r="B130" s="94"/>
      <c r="C130" s="31" t="s">
        <v>56</v>
      </c>
      <c r="D130" s="31" t="s">
        <v>90</v>
      </c>
      <c r="E130" s="31" t="s">
        <v>312</v>
      </c>
      <c r="F130" s="36" t="s">
        <v>318</v>
      </c>
      <c r="G130" s="37"/>
    </row>
    <row r="131" spans="1:10" s="11" customFormat="1" ht="23.25" customHeight="1">
      <c r="A131" s="99"/>
      <c r="B131" s="94"/>
      <c r="C131" s="31" t="s">
        <v>245</v>
      </c>
      <c r="D131" s="31" t="s">
        <v>88</v>
      </c>
      <c r="E131" s="31" t="s">
        <v>313</v>
      </c>
      <c r="F131" s="36" t="s">
        <v>319</v>
      </c>
      <c r="G131" s="37"/>
    </row>
    <row r="132" spans="1:10" s="11" customFormat="1" ht="23.25" customHeight="1">
      <c r="A132" s="99"/>
      <c r="B132" s="94" t="s">
        <v>292</v>
      </c>
      <c r="C132" s="31" t="s">
        <v>243</v>
      </c>
      <c r="D132" s="31" t="s">
        <v>88</v>
      </c>
      <c r="E132" s="31" t="s">
        <v>314</v>
      </c>
      <c r="F132" s="36" t="s">
        <v>320</v>
      </c>
      <c r="G132" s="37"/>
    </row>
    <row r="133" spans="1:10" s="11" customFormat="1" ht="23.25" customHeight="1">
      <c r="A133" s="99"/>
      <c r="B133" s="94"/>
      <c r="C133" s="31" t="s">
        <v>244</v>
      </c>
      <c r="D133" s="31" t="s">
        <v>90</v>
      </c>
      <c r="E133" s="31" t="s">
        <v>315</v>
      </c>
      <c r="F133" s="36" t="s">
        <v>287</v>
      </c>
      <c r="G133" s="37"/>
    </row>
    <row r="134" spans="1:10" s="11" customFormat="1" ht="23.25" customHeight="1">
      <c r="A134" s="99"/>
      <c r="B134" s="94"/>
      <c r="C134" s="31" t="s">
        <v>56</v>
      </c>
      <c r="D134" s="31" t="s">
        <v>88</v>
      </c>
      <c r="E134" s="31" t="s">
        <v>316</v>
      </c>
      <c r="F134" s="36" t="s">
        <v>252</v>
      </c>
      <c r="G134" s="37"/>
    </row>
    <row r="135" spans="1:10" s="11" customFormat="1" ht="23.25" customHeight="1">
      <c r="A135" s="99"/>
      <c r="B135" s="94"/>
      <c r="C135" s="31" t="s">
        <v>245</v>
      </c>
      <c r="D135" s="31" t="s">
        <v>90</v>
      </c>
      <c r="E135" s="31" t="s">
        <v>317</v>
      </c>
      <c r="F135" s="36" t="s">
        <v>321</v>
      </c>
      <c r="G135" s="37"/>
    </row>
    <row r="136" spans="1:10" s="11" customFormat="1" ht="23.25" customHeight="1">
      <c r="A136" s="99"/>
      <c r="B136" s="94" t="s">
        <v>452</v>
      </c>
      <c r="C136" s="96" t="s">
        <v>458</v>
      </c>
      <c r="D136" s="58" t="s">
        <v>557</v>
      </c>
      <c r="E136" s="58" t="s">
        <v>537</v>
      </c>
      <c r="F136" s="51">
        <f>J136</f>
        <v>25</v>
      </c>
      <c r="G136" s="37"/>
      <c r="I136" s="53">
        <v>35650</v>
      </c>
      <c r="J136" s="11">
        <f t="shared" ref="J136:J155" si="6">DATEDIF(I136,$J$11,"Y")</f>
        <v>25</v>
      </c>
    </row>
    <row r="137" spans="1:10" s="11" customFormat="1" ht="23.25" customHeight="1">
      <c r="A137" s="99"/>
      <c r="B137" s="94"/>
      <c r="C137" s="96"/>
      <c r="D137" s="58" t="s">
        <v>557</v>
      </c>
      <c r="E137" s="58" t="s">
        <v>538</v>
      </c>
      <c r="F137" s="51">
        <f t="shared" ref="F137:F155" si="7">J137</f>
        <v>34</v>
      </c>
      <c r="G137" s="37"/>
      <c r="I137" s="53">
        <v>32396</v>
      </c>
      <c r="J137" s="11">
        <f t="shared" si="6"/>
        <v>34</v>
      </c>
    </row>
    <row r="138" spans="1:10" s="11" customFormat="1" ht="23.25" customHeight="1">
      <c r="A138" s="99"/>
      <c r="B138" s="94"/>
      <c r="C138" s="96"/>
      <c r="D138" s="58" t="s">
        <v>557</v>
      </c>
      <c r="E138" s="58" t="s">
        <v>539</v>
      </c>
      <c r="F138" s="51">
        <f t="shared" si="7"/>
        <v>33</v>
      </c>
      <c r="G138" s="37"/>
      <c r="I138" s="53">
        <v>32630</v>
      </c>
      <c r="J138" s="11">
        <f t="shared" si="6"/>
        <v>33</v>
      </c>
    </row>
    <row r="139" spans="1:10" s="11" customFormat="1" ht="23.25" customHeight="1">
      <c r="A139" s="99"/>
      <c r="B139" s="94"/>
      <c r="C139" s="96"/>
      <c r="D139" s="58" t="s">
        <v>557</v>
      </c>
      <c r="E139" s="58" t="s">
        <v>540</v>
      </c>
      <c r="F139" s="51">
        <f t="shared" si="7"/>
        <v>29</v>
      </c>
      <c r="G139" s="37"/>
      <c r="I139" s="53">
        <v>34137</v>
      </c>
      <c r="J139" s="11">
        <f t="shared" si="6"/>
        <v>29</v>
      </c>
    </row>
    <row r="140" spans="1:10" s="11" customFormat="1" ht="23.25" customHeight="1">
      <c r="A140" s="99"/>
      <c r="B140" s="94"/>
      <c r="C140" s="96"/>
      <c r="D140" s="58" t="s">
        <v>558</v>
      </c>
      <c r="E140" s="58" t="s">
        <v>541</v>
      </c>
      <c r="F140" s="51">
        <f t="shared" si="7"/>
        <v>35</v>
      </c>
      <c r="G140" s="37"/>
      <c r="I140" s="53">
        <v>32131</v>
      </c>
      <c r="J140" s="11">
        <f t="shared" si="6"/>
        <v>35</v>
      </c>
    </row>
    <row r="141" spans="1:10" s="11" customFormat="1" ht="23.25" customHeight="1">
      <c r="A141" s="99"/>
      <c r="B141" s="94"/>
      <c r="C141" s="96" t="s">
        <v>459</v>
      </c>
      <c r="D141" s="58" t="s">
        <v>557</v>
      </c>
      <c r="E141" s="58" t="s">
        <v>542</v>
      </c>
      <c r="F141" s="51">
        <f t="shared" si="7"/>
        <v>29</v>
      </c>
      <c r="G141" s="37"/>
      <c r="I141" s="53">
        <v>34375</v>
      </c>
      <c r="J141" s="11">
        <f t="shared" si="6"/>
        <v>29</v>
      </c>
    </row>
    <row r="142" spans="1:10" s="11" customFormat="1" ht="23.25" customHeight="1">
      <c r="A142" s="99"/>
      <c r="B142" s="94"/>
      <c r="C142" s="96"/>
      <c r="D142" s="58" t="s">
        <v>557</v>
      </c>
      <c r="E142" s="58" t="s">
        <v>543</v>
      </c>
      <c r="F142" s="51">
        <f t="shared" si="7"/>
        <v>25</v>
      </c>
      <c r="G142" s="37"/>
      <c r="I142" s="53">
        <v>35680</v>
      </c>
      <c r="J142" s="11">
        <f t="shared" si="6"/>
        <v>25</v>
      </c>
    </row>
    <row r="143" spans="1:10" s="11" customFormat="1" ht="23.25" customHeight="1">
      <c r="A143" s="99"/>
      <c r="B143" s="94"/>
      <c r="C143" s="96"/>
      <c r="D143" s="58" t="s">
        <v>557</v>
      </c>
      <c r="E143" s="58" t="s">
        <v>544</v>
      </c>
      <c r="F143" s="51">
        <f t="shared" si="7"/>
        <v>27</v>
      </c>
      <c r="G143" s="37"/>
      <c r="I143" s="53">
        <v>35143</v>
      </c>
      <c r="J143" s="11">
        <f t="shared" si="6"/>
        <v>27</v>
      </c>
    </row>
    <row r="144" spans="1:10" s="11" customFormat="1" ht="23.25" customHeight="1">
      <c r="A144" s="99"/>
      <c r="B144" s="94"/>
      <c r="C144" s="96"/>
      <c r="D144" s="58" t="s">
        <v>558</v>
      </c>
      <c r="E144" s="58" t="s">
        <v>545</v>
      </c>
      <c r="F144" s="51">
        <f t="shared" si="7"/>
        <v>49</v>
      </c>
      <c r="G144" s="37"/>
      <c r="I144" s="53">
        <v>26846</v>
      </c>
      <c r="J144" s="11">
        <f t="shared" si="6"/>
        <v>49</v>
      </c>
    </row>
    <row r="145" spans="1:10" s="11" customFormat="1" ht="23.25" customHeight="1">
      <c r="A145" s="99"/>
      <c r="B145" s="94"/>
      <c r="C145" s="96"/>
      <c r="D145" s="58" t="s">
        <v>558</v>
      </c>
      <c r="E145" s="58" t="s">
        <v>546</v>
      </c>
      <c r="F145" s="51">
        <f t="shared" si="7"/>
        <v>26</v>
      </c>
      <c r="G145" s="37"/>
      <c r="I145" s="53">
        <v>35482</v>
      </c>
      <c r="J145" s="11">
        <f t="shared" si="6"/>
        <v>26</v>
      </c>
    </row>
    <row r="146" spans="1:10" s="11" customFormat="1" ht="23.25" customHeight="1">
      <c r="A146" s="99"/>
      <c r="B146" s="94"/>
      <c r="C146" s="96" t="s">
        <v>504</v>
      </c>
      <c r="D146" s="58" t="s">
        <v>557</v>
      </c>
      <c r="E146" s="58" t="s">
        <v>547</v>
      </c>
      <c r="F146" s="51">
        <f t="shared" si="7"/>
        <v>26</v>
      </c>
      <c r="G146" s="37"/>
      <c r="I146" s="53">
        <v>35392</v>
      </c>
      <c r="J146" s="11">
        <f t="shared" si="6"/>
        <v>26</v>
      </c>
    </row>
    <row r="147" spans="1:10" s="11" customFormat="1" ht="23.25" customHeight="1">
      <c r="A147" s="99"/>
      <c r="B147" s="94"/>
      <c r="C147" s="96"/>
      <c r="D147" s="58" t="s">
        <v>557</v>
      </c>
      <c r="E147" s="58" t="s">
        <v>548</v>
      </c>
      <c r="F147" s="51">
        <f t="shared" si="7"/>
        <v>24</v>
      </c>
      <c r="G147" s="37"/>
      <c r="I147" s="53">
        <v>36203</v>
      </c>
      <c r="J147" s="11">
        <f t="shared" si="6"/>
        <v>24</v>
      </c>
    </row>
    <row r="148" spans="1:10" s="11" customFormat="1" ht="23.25" customHeight="1">
      <c r="A148" s="99"/>
      <c r="B148" s="94"/>
      <c r="C148" s="96"/>
      <c r="D148" s="58" t="s">
        <v>557</v>
      </c>
      <c r="E148" s="58" t="s">
        <v>549</v>
      </c>
      <c r="F148" s="51">
        <f t="shared" si="7"/>
        <v>28</v>
      </c>
      <c r="G148" s="37"/>
      <c r="I148" s="53">
        <v>34772</v>
      </c>
      <c r="J148" s="11">
        <f t="shared" si="6"/>
        <v>28</v>
      </c>
    </row>
    <row r="149" spans="1:10" s="11" customFormat="1" ht="23.25" customHeight="1">
      <c r="A149" s="99"/>
      <c r="B149" s="94"/>
      <c r="C149" s="96"/>
      <c r="D149" s="58" t="s">
        <v>558</v>
      </c>
      <c r="E149" s="58" t="s">
        <v>550</v>
      </c>
      <c r="F149" s="51">
        <f t="shared" si="7"/>
        <v>42</v>
      </c>
      <c r="G149" s="37"/>
      <c r="I149" s="53">
        <v>29574</v>
      </c>
      <c r="J149" s="11">
        <f t="shared" si="6"/>
        <v>42</v>
      </c>
    </row>
    <row r="150" spans="1:10" s="11" customFormat="1" ht="23.25" customHeight="1">
      <c r="A150" s="99"/>
      <c r="B150" s="94"/>
      <c r="C150" s="96"/>
      <c r="D150" s="58" t="s">
        <v>558</v>
      </c>
      <c r="E150" s="58" t="s">
        <v>551</v>
      </c>
      <c r="F150" s="51">
        <f t="shared" si="7"/>
        <v>41</v>
      </c>
      <c r="G150" s="37"/>
      <c r="I150" s="53">
        <v>29950</v>
      </c>
      <c r="J150" s="11">
        <f t="shared" si="6"/>
        <v>41</v>
      </c>
    </row>
    <row r="151" spans="1:10" s="11" customFormat="1" ht="23.25" customHeight="1">
      <c r="A151" s="99"/>
      <c r="B151" s="94"/>
      <c r="C151" s="96" t="s">
        <v>476</v>
      </c>
      <c r="D151" s="58" t="s">
        <v>557</v>
      </c>
      <c r="E151" s="58" t="s">
        <v>552</v>
      </c>
      <c r="F151" s="51">
        <f t="shared" si="7"/>
        <v>29</v>
      </c>
      <c r="G151" s="37"/>
      <c r="I151" s="53">
        <v>34211</v>
      </c>
      <c r="J151" s="11">
        <f t="shared" si="6"/>
        <v>29</v>
      </c>
    </row>
    <row r="152" spans="1:10" s="11" customFormat="1" ht="23.25" customHeight="1">
      <c r="A152" s="99"/>
      <c r="B152" s="94"/>
      <c r="C152" s="96"/>
      <c r="D152" s="58" t="s">
        <v>557</v>
      </c>
      <c r="E152" s="58" t="s">
        <v>553</v>
      </c>
      <c r="F152" s="51">
        <f t="shared" si="7"/>
        <v>27</v>
      </c>
      <c r="G152" s="37"/>
      <c r="I152" s="53">
        <v>35015</v>
      </c>
      <c r="J152" s="11">
        <f t="shared" si="6"/>
        <v>27</v>
      </c>
    </row>
    <row r="153" spans="1:10" s="11" customFormat="1" ht="23.25" customHeight="1">
      <c r="A153" s="99"/>
      <c r="B153" s="94"/>
      <c r="C153" s="96"/>
      <c r="D153" s="58" t="s">
        <v>557</v>
      </c>
      <c r="E153" s="58" t="s">
        <v>554</v>
      </c>
      <c r="F153" s="51">
        <f t="shared" si="7"/>
        <v>33</v>
      </c>
      <c r="G153" s="37"/>
      <c r="I153" s="53">
        <v>32747</v>
      </c>
      <c r="J153" s="11">
        <f t="shared" si="6"/>
        <v>33</v>
      </c>
    </row>
    <row r="154" spans="1:10" s="11" customFormat="1" ht="23.25" customHeight="1">
      <c r="A154" s="99"/>
      <c r="B154" s="94"/>
      <c r="C154" s="96"/>
      <c r="D154" s="58" t="s">
        <v>557</v>
      </c>
      <c r="E154" s="58" t="s">
        <v>555</v>
      </c>
      <c r="F154" s="51">
        <f t="shared" si="7"/>
        <v>26</v>
      </c>
      <c r="G154" s="37"/>
      <c r="I154" s="53">
        <v>35177</v>
      </c>
      <c r="J154" s="11">
        <f t="shared" si="6"/>
        <v>26</v>
      </c>
    </row>
    <row r="155" spans="1:10" s="11" customFormat="1" ht="23.25" customHeight="1">
      <c r="A155" s="99"/>
      <c r="B155" s="94"/>
      <c r="C155" s="96"/>
      <c r="D155" s="58" t="s">
        <v>558</v>
      </c>
      <c r="E155" s="58" t="s">
        <v>556</v>
      </c>
      <c r="F155" s="51">
        <f t="shared" si="7"/>
        <v>70</v>
      </c>
      <c r="G155" s="37"/>
      <c r="I155" s="53">
        <v>19312</v>
      </c>
      <c r="J155" s="11">
        <f t="shared" si="6"/>
        <v>70</v>
      </c>
    </row>
    <row r="156" spans="1:10" s="11" customFormat="1" ht="23.25" customHeight="1">
      <c r="A156" s="99">
        <v>6</v>
      </c>
      <c r="B156" s="35" t="s">
        <v>237</v>
      </c>
      <c r="C156" s="31" t="s">
        <v>239</v>
      </c>
      <c r="D156" s="31" t="s">
        <v>94</v>
      </c>
      <c r="E156" s="31" t="s">
        <v>322</v>
      </c>
      <c r="F156" s="36" t="s">
        <v>308</v>
      </c>
      <c r="G156" s="37"/>
    </row>
    <row r="157" spans="1:10" s="11" customFormat="1" ht="23.25" customHeight="1">
      <c r="A157" s="99"/>
      <c r="B157" s="94" t="s">
        <v>242</v>
      </c>
      <c r="C157" s="31" t="s">
        <v>243</v>
      </c>
      <c r="D157" s="31" t="s">
        <v>96</v>
      </c>
      <c r="E157" s="31" t="s">
        <v>323</v>
      </c>
      <c r="F157" s="36" t="s">
        <v>289</v>
      </c>
      <c r="G157" s="37"/>
    </row>
    <row r="158" spans="1:10" s="11" customFormat="1" ht="23.25" customHeight="1">
      <c r="A158" s="99"/>
      <c r="B158" s="94"/>
      <c r="C158" s="31" t="s">
        <v>244</v>
      </c>
      <c r="D158" s="31" t="s">
        <v>94</v>
      </c>
      <c r="E158" s="31" t="s">
        <v>324</v>
      </c>
      <c r="F158" s="36" t="s">
        <v>247</v>
      </c>
      <c r="G158" s="37"/>
    </row>
    <row r="159" spans="1:10" s="11" customFormat="1" ht="23.25" customHeight="1">
      <c r="A159" s="99"/>
      <c r="B159" s="94"/>
      <c r="C159" s="31" t="s">
        <v>56</v>
      </c>
      <c r="D159" s="31" t="s">
        <v>94</v>
      </c>
      <c r="E159" s="31" t="s">
        <v>325</v>
      </c>
      <c r="F159" s="36" t="s">
        <v>273</v>
      </c>
      <c r="G159" s="37"/>
    </row>
    <row r="160" spans="1:10" s="11" customFormat="1" ht="23.25" customHeight="1">
      <c r="A160" s="99"/>
      <c r="B160" s="94"/>
      <c r="C160" s="31" t="s">
        <v>245</v>
      </c>
      <c r="D160" s="31" t="s">
        <v>94</v>
      </c>
      <c r="E160" s="31" t="s">
        <v>326</v>
      </c>
      <c r="F160" s="36" t="s">
        <v>331</v>
      </c>
      <c r="G160" s="37"/>
    </row>
    <row r="161" spans="1:10" s="11" customFormat="1" ht="23.25" customHeight="1">
      <c r="A161" s="99"/>
      <c r="B161" s="94" t="s">
        <v>292</v>
      </c>
      <c r="C161" s="31" t="s">
        <v>243</v>
      </c>
      <c r="D161" s="31" t="s">
        <v>96</v>
      </c>
      <c r="E161" s="31" t="s">
        <v>327</v>
      </c>
      <c r="F161" s="36" t="s">
        <v>318</v>
      </c>
      <c r="G161" s="37"/>
    </row>
    <row r="162" spans="1:10" s="11" customFormat="1" ht="23.25" customHeight="1">
      <c r="A162" s="99"/>
      <c r="B162" s="94"/>
      <c r="C162" s="31" t="s">
        <v>244</v>
      </c>
      <c r="D162" s="31" t="s">
        <v>94</v>
      </c>
      <c r="E162" s="31" t="s">
        <v>328</v>
      </c>
      <c r="F162" s="36" t="s">
        <v>249</v>
      </c>
      <c r="G162" s="37"/>
    </row>
    <row r="163" spans="1:10" s="11" customFormat="1" ht="23.25" customHeight="1">
      <c r="A163" s="99"/>
      <c r="B163" s="94"/>
      <c r="C163" s="31" t="s">
        <v>56</v>
      </c>
      <c r="D163" s="31" t="s">
        <v>94</v>
      </c>
      <c r="E163" s="31" t="s">
        <v>329</v>
      </c>
      <c r="F163" s="36" t="s">
        <v>289</v>
      </c>
      <c r="G163" s="37"/>
    </row>
    <row r="164" spans="1:10" s="11" customFormat="1" ht="23.25" customHeight="1" thickBot="1">
      <c r="A164" s="99"/>
      <c r="B164" s="94"/>
      <c r="C164" s="31" t="s">
        <v>245</v>
      </c>
      <c r="D164" s="31" t="s">
        <v>94</v>
      </c>
      <c r="E164" s="31" t="s">
        <v>330</v>
      </c>
      <c r="F164" s="36" t="s">
        <v>260</v>
      </c>
      <c r="G164" s="37"/>
    </row>
    <row r="165" spans="1:10" s="11" customFormat="1" ht="23.25" customHeight="1" thickTop="1">
      <c r="A165" s="99"/>
      <c r="B165" s="94" t="s">
        <v>452</v>
      </c>
      <c r="C165" s="96" t="s">
        <v>458</v>
      </c>
      <c r="D165" s="59" t="s">
        <v>579</v>
      </c>
      <c r="E165" s="59" t="s">
        <v>559</v>
      </c>
      <c r="F165" s="51">
        <f>J165</f>
        <v>30</v>
      </c>
      <c r="G165" s="37"/>
      <c r="I165" s="54">
        <v>33843</v>
      </c>
      <c r="J165" s="11">
        <f>DATEDIF(I165,$J$11,"Y")</f>
        <v>30</v>
      </c>
    </row>
    <row r="166" spans="1:10" s="11" customFormat="1" ht="23.25" customHeight="1">
      <c r="A166" s="99"/>
      <c r="B166" s="94"/>
      <c r="C166" s="96"/>
      <c r="D166" s="59" t="s">
        <v>579</v>
      </c>
      <c r="E166" s="59" t="s">
        <v>560</v>
      </c>
      <c r="F166" s="51">
        <f t="shared" ref="F166:F184" si="8">J166</f>
        <v>27</v>
      </c>
      <c r="G166" s="37"/>
      <c r="I166" s="55">
        <v>34959</v>
      </c>
      <c r="J166" s="11">
        <f t="shared" ref="J166:J184" si="9">DATEDIF(I166,$J$11,"Y")</f>
        <v>27</v>
      </c>
    </row>
    <row r="167" spans="1:10" s="11" customFormat="1" ht="23.25" customHeight="1">
      <c r="A167" s="99"/>
      <c r="B167" s="94"/>
      <c r="C167" s="96"/>
      <c r="D167" s="59" t="s">
        <v>579</v>
      </c>
      <c r="E167" s="59" t="s">
        <v>561</v>
      </c>
      <c r="F167" s="51">
        <f t="shared" si="8"/>
        <v>27</v>
      </c>
      <c r="G167" s="37"/>
      <c r="I167" s="55">
        <v>35026</v>
      </c>
      <c r="J167" s="11">
        <f t="shared" si="9"/>
        <v>27</v>
      </c>
    </row>
    <row r="168" spans="1:10" s="11" customFormat="1" ht="23.25" customHeight="1">
      <c r="A168" s="99"/>
      <c r="B168" s="94"/>
      <c r="C168" s="96"/>
      <c r="D168" s="59" t="s">
        <v>579</v>
      </c>
      <c r="E168" s="59" t="s">
        <v>562</v>
      </c>
      <c r="F168" s="51">
        <f t="shared" si="8"/>
        <v>29</v>
      </c>
      <c r="G168" s="37"/>
      <c r="I168" s="55">
        <v>34131</v>
      </c>
      <c r="J168" s="11">
        <f t="shared" si="9"/>
        <v>29</v>
      </c>
    </row>
    <row r="169" spans="1:10" s="11" customFormat="1" ht="23.25" customHeight="1">
      <c r="A169" s="99"/>
      <c r="B169" s="94"/>
      <c r="C169" s="96"/>
      <c r="D169" s="59" t="s">
        <v>580</v>
      </c>
      <c r="E169" s="59" t="s">
        <v>563</v>
      </c>
      <c r="F169" s="51">
        <f t="shared" si="8"/>
        <v>66</v>
      </c>
      <c r="G169" s="37"/>
      <c r="I169" s="55">
        <v>20879</v>
      </c>
      <c r="J169" s="11">
        <f t="shared" si="9"/>
        <v>66</v>
      </c>
    </row>
    <row r="170" spans="1:10" s="11" customFormat="1" ht="23.25" customHeight="1">
      <c r="A170" s="99"/>
      <c r="B170" s="94"/>
      <c r="C170" s="96" t="s">
        <v>459</v>
      </c>
      <c r="D170" s="59" t="s">
        <v>579</v>
      </c>
      <c r="E170" s="59" t="s">
        <v>564</v>
      </c>
      <c r="F170" s="51">
        <f t="shared" si="8"/>
        <v>24</v>
      </c>
      <c r="G170" s="37"/>
      <c r="I170" s="55">
        <v>36203</v>
      </c>
      <c r="J170" s="11">
        <f t="shared" si="9"/>
        <v>24</v>
      </c>
    </row>
    <row r="171" spans="1:10" s="11" customFormat="1" ht="23.25" customHeight="1">
      <c r="A171" s="99"/>
      <c r="B171" s="94"/>
      <c r="C171" s="96"/>
      <c r="D171" s="59" t="s">
        <v>579</v>
      </c>
      <c r="E171" s="59" t="s">
        <v>565</v>
      </c>
      <c r="F171" s="51">
        <f t="shared" si="8"/>
        <v>27</v>
      </c>
      <c r="G171" s="37"/>
      <c r="I171" s="55">
        <v>35018</v>
      </c>
      <c r="J171" s="11">
        <f t="shared" si="9"/>
        <v>27</v>
      </c>
    </row>
    <row r="172" spans="1:10" s="11" customFormat="1" ht="23.25" customHeight="1">
      <c r="A172" s="99"/>
      <c r="B172" s="94"/>
      <c r="C172" s="96"/>
      <c r="D172" s="59" t="s">
        <v>579</v>
      </c>
      <c r="E172" s="59" t="s">
        <v>566</v>
      </c>
      <c r="F172" s="51">
        <f t="shared" si="8"/>
        <v>29</v>
      </c>
      <c r="G172" s="37"/>
      <c r="I172" s="55">
        <v>34369</v>
      </c>
      <c r="J172" s="11">
        <f t="shared" si="9"/>
        <v>29</v>
      </c>
    </row>
    <row r="173" spans="1:10" s="11" customFormat="1" ht="23.25" customHeight="1">
      <c r="A173" s="99"/>
      <c r="B173" s="94"/>
      <c r="C173" s="96"/>
      <c r="D173" s="59" t="s">
        <v>579</v>
      </c>
      <c r="E173" s="59" t="s">
        <v>567</v>
      </c>
      <c r="F173" s="51">
        <f t="shared" si="8"/>
        <v>26</v>
      </c>
      <c r="G173" s="37"/>
      <c r="I173" s="55">
        <v>35180</v>
      </c>
      <c r="J173" s="11">
        <f t="shared" si="9"/>
        <v>26</v>
      </c>
    </row>
    <row r="174" spans="1:10" s="11" customFormat="1" ht="23.25" customHeight="1">
      <c r="A174" s="99"/>
      <c r="B174" s="94"/>
      <c r="C174" s="96"/>
      <c r="D174" s="59" t="s">
        <v>580</v>
      </c>
      <c r="E174" s="59" t="s">
        <v>568</v>
      </c>
      <c r="F174" s="51">
        <f t="shared" si="8"/>
        <v>30</v>
      </c>
      <c r="G174" s="37"/>
      <c r="I174" s="55">
        <v>33775</v>
      </c>
      <c r="J174" s="11">
        <f t="shared" si="9"/>
        <v>30</v>
      </c>
    </row>
    <row r="175" spans="1:10" s="11" customFormat="1" ht="23.25" customHeight="1">
      <c r="A175" s="99"/>
      <c r="B175" s="94"/>
      <c r="C175" s="96" t="s">
        <v>504</v>
      </c>
      <c r="D175" s="59" t="s">
        <v>579</v>
      </c>
      <c r="E175" s="59" t="s">
        <v>569</v>
      </c>
      <c r="F175" s="51">
        <f t="shared" si="8"/>
        <v>40</v>
      </c>
      <c r="G175" s="37"/>
      <c r="I175" s="55">
        <v>30258</v>
      </c>
      <c r="J175" s="11">
        <f t="shared" si="9"/>
        <v>40</v>
      </c>
    </row>
    <row r="176" spans="1:10" s="11" customFormat="1" ht="23.25" customHeight="1">
      <c r="A176" s="99"/>
      <c r="B176" s="94"/>
      <c r="C176" s="96"/>
      <c r="D176" s="59" t="s">
        <v>579</v>
      </c>
      <c r="E176" s="59" t="s">
        <v>570</v>
      </c>
      <c r="F176" s="51">
        <f t="shared" si="8"/>
        <v>29</v>
      </c>
      <c r="G176" s="37"/>
      <c r="I176" s="55">
        <v>34166</v>
      </c>
      <c r="J176" s="11">
        <f t="shared" si="9"/>
        <v>29</v>
      </c>
    </row>
    <row r="177" spans="1:15" s="11" customFormat="1" ht="23.25" customHeight="1">
      <c r="A177" s="99"/>
      <c r="B177" s="94"/>
      <c r="C177" s="96"/>
      <c r="D177" s="59" t="s">
        <v>579</v>
      </c>
      <c r="E177" s="59" t="s">
        <v>571</v>
      </c>
      <c r="F177" s="51">
        <f t="shared" si="8"/>
        <v>32</v>
      </c>
      <c r="G177" s="37"/>
      <c r="I177" s="55">
        <v>33096</v>
      </c>
      <c r="J177" s="11">
        <f t="shared" si="9"/>
        <v>32</v>
      </c>
    </row>
    <row r="178" spans="1:15" s="11" customFormat="1" ht="23.25" customHeight="1">
      <c r="A178" s="99"/>
      <c r="B178" s="94"/>
      <c r="C178" s="96"/>
      <c r="D178" s="59" t="s">
        <v>580</v>
      </c>
      <c r="E178" s="59" t="s">
        <v>572</v>
      </c>
      <c r="F178" s="51">
        <f t="shared" si="8"/>
        <v>61</v>
      </c>
      <c r="G178" s="37"/>
      <c r="I178" s="55">
        <v>22608</v>
      </c>
      <c r="J178" s="11">
        <f t="shared" si="9"/>
        <v>61</v>
      </c>
    </row>
    <row r="179" spans="1:15" s="11" customFormat="1" ht="23.25" customHeight="1">
      <c r="A179" s="99"/>
      <c r="B179" s="94"/>
      <c r="C179" s="96"/>
      <c r="D179" s="59" t="s">
        <v>580</v>
      </c>
      <c r="E179" s="59" t="s">
        <v>573</v>
      </c>
      <c r="F179" s="51">
        <f t="shared" si="8"/>
        <v>34</v>
      </c>
      <c r="G179" s="37"/>
      <c r="I179" s="55">
        <v>32249</v>
      </c>
      <c r="J179" s="11">
        <f t="shared" si="9"/>
        <v>34</v>
      </c>
    </row>
    <row r="180" spans="1:15" s="11" customFormat="1" ht="23.25" customHeight="1">
      <c r="A180" s="99"/>
      <c r="B180" s="94"/>
      <c r="C180" s="96" t="s">
        <v>476</v>
      </c>
      <c r="D180" s="59" t="s">
        <v>579</v>
      </c>
      <c r="E180" s="59" t="s">
        <v>574</v>
      </c>
      <c r="F180" s="51">
        <f t="shared" si="8"/>
        <v>41</v>
      </c>
      <c r="G180" s="37"/>
      <c r="I180" s="55">
        <v>29771</v>
      </c>
      <c r="J180" s="11">
        <f t="shared" si="9"/>
        <v>41</v>
      </c>
    </row>
    <row r="181" spans="1:15" s="11" customFormat="1" ht="23.25" customHeight="1">
      <c r="A181" s="99"/>
      <c r="B181" s="94"/>
      <c r="C181" s="96"/>
      <c r="D181" s="59" t="s">
        <v>579</v>
      </c>
      <c r="E181" s="59" t="s">
        <v>575</v>
      </c>
      <c r="F181" s="51">
        <f t="shared" si="8"/>
        <v>32</v>
      </c>
      <c r="G181" s="37"/>
      <c r="I181" s="55">
        <v>33301</v>
      </c>
      <c r="J181" s="11">
        <f t="shared" si="9"/>
        <v>32</v>
      </c>
    </row>
    <row r="182" spans="1:15" s="11" customFormat="1" ht="23.25" customHeight="1">
      <c r="A182" s="99"/>
      <c r="B182" s="94"/>
      <c r="C182" s="96"/>
      <c r="D182" s="59" t="s">
        <v>579</v>
      </c>
      <c r="E182" s="59" t="s">
        <v>576</v>
      </c>
      <c r="F182" s="51">
        <f t="shared" si="8"/>
        <v>27</v>
      </c>
      <c r="G182" s="37"/>
      <c r="I182" s="55">
        <v>35042</v>
      </c>
      <c r="J182" s="11">
        <f t="shared" si="9"/>
        <v>27</v>
      </c>
    </row>
    <row r="183" spans="1:15" s="11" customFormat="1" ht="23.25" customHeight="1">
      <c r="A183" s="99"/>
      <c r="B183" s="94"/>
      <c r="C183" s="96"/>
      <c r="D183" s="59" t="s">
        <v>580</v>
      </c>
      <c r="E183" s="59" t="s">
        <v>577</v>
      </c>
      <c r="F183" s="51">
        <f t="shared" si="8"/>
        <v>58</v>
      </c>
      <c r="G183" s="37"/>
      <c r="I183" s="55">
        <v>23687</v>
      </c>
      <c r="J183" s="11">
        <f t="shared" si="9"/>
        <v>58</v>
      </c>
    </row>
    <row r="184" spans="1:15" s="11" customFormat="1" ht="23.25" customHeight="1" thickBot="1">
      <c r="A184" s="99"/>
      <c r="B184" s="94"/>
      <c r="C184" s="96"/>
      <c r="D184" s="59" t="s">
        <v>580</v>
      </c>
      <c r="E184" s="59" t="s">
        <v>578</v>
      </c>
      <c r="F184" s="51">
        <f t="shared" si="8"/>
        <v>29</v>
      </c>
      <c r="G184" s="37"/>
      <c r="I184" s="56">
        <v>34331</v>
      </c>
      <c r="J184" s="11">
        <f t="shared" si="9"/>
        <v>29</v>
      </c>
    </row>
    <row r="185" spans="1:15" s="11" customFormat="1" ht="23.25" customHeight="1" thickTop="1">
      <c r="A185" s="99">
        <v>7</v>
      </c>
      <c r="B185" s="35" t="s">
        <v>237</v>
      </c>
      <c r="C185" s="31" t="s">
        <v>239</v>
      </c>
      <c r="D185" s="31" t="s">
        <v>100</v>
      </c>
      <c r="E185" s="47" t="s">
        <v>332</v>
      </c>
      <c r="F185" s="47" t="s">
        <v>305</v>
      </c>
      <c r="G185" s="46"/>
    </row>
    <row r="186" spans="1:15" s="11" customFormat="1" ht="23.25" customHeight="1">
      <c r="A186" s="99"/>
      <c r="B186" s="94" t="s">
        <v>242</v>
      </c>
      <c r="C186" s="31" t="s">
        <v>243</v>
      </c>
      <c r="D186" s="31" t="s">
        <v>100</v>
      </c>
      <c r="E186" s="47" t="s">
        <v>333</v>
      </c>
      <c r="F186" s="47" t="s">
        <v>252</v>
      </c>
      <c r="G186" s="46"/>
    </row>
    <row r="187" spans="1:15" s="11" customFormat="1" ht="23.25" customHeight="1">
      <c r="A187" s="99"/>
      <c r="B187" s="94"/>
      <c r="C187" s="31" t="s">
        <v>244</v>
      </c>
      <c r="D187" s="31" t="s">
        <v>102</v>
      </c>
      <c r="E187" s="47" t="s">
        <v>334</v>
      </c>
      <c r="F187" s="47" t="s">
        <v>247</v>
      </c>
      <c r="G187" s="46"/>
    </row>
    <row r="188" spans="1:15" s="11" customFormat="1" ht="23.25" customHeight="1">
      <c r="A188" s="99"/>
      <c r="B188" s="94"/>
      <c r="C188" s="31" t="s">
        <v>56</v>
      </c>
      <c r="D188" s="31" t="s">
        <v>100</v>
      </c>
      <c r="E188" s="47" t="s">
        <v>335</v>
      </c>
      <c r="F188" s="47" t="s">
        <v>302</v>
      </c>
      <c r="G188" s="46"/>
    </row>
    <row r="189" spans="1:15" s="11" customFormat="1" ht="23.25" customHeight="1">
      <c r="A189" s="99"/>
      <c r="B189" s="94"/>
      <c r="C189" s="31" t="s">
        <v>245</v>
      </c>
      <c r="D189" s="31" t="s">
        <v>100</v>
      </c>
      <c r="E189" s="47" t="s">
        <v>336</v>
      </c>
      <c r="F189" s="47" t="s">
        <v>341</v>
      </c>
      <c r="G189" s="46"/>
    </row>
    <row r="190" spans="1:15" s="11" customFormat="1" ht="23.25" customHeight="1">
      <c r="A190" s="99"/>
      <c r="B190" s="94" t="s">
        <v>292</v>
      </c>
      <c r="C190" s="31" t="s">
        <v>243</v>
      </c>
      <c r="D190" s="31" t="s">
        <v>102</v>
      </c>
      <c r="E190" s="47" t="s">
        <v>151</v>
      </c>
      <c r="F190" s="47" t="s">
        <v>342</v>
      </c>
      <c r="G190" s="46"/>
    </row>
    <row r="191" spans="1:15" s="11" customFormat="1" ht="23.25" customHeight="1">
      <c r="A191" s="99"/>
      <c r="B191" s="94"/>
      <c r="C191" s="31" t="s">
        <v>244</v>
      </c>
      <c r="D191" s="31" t="s">
        <v>100</v>
      </c>
      <c r="E191" s="47" t="s">
        <v>337</v>
      </c>
      <c r="F191" s="47" t="s">
        <v>249</v>
      </c>
      <c r="G191" s="46"/>
    </row>
    <row r="192" spans="1:15" s="11" customFormat="1" ht="23.25" customHeight="1">
      <c r="A192" s="99"/>
      <c r="B192" s="94"/>
      <c r="C192" s="31" t="s">
        <v>56</v>
      </c>
      <c r="D192" s="31" t="s">
        <v>100</v>
      </c>
      <c r="E192" s="47" t="s">
        <v>338</v>
      </c>
      <c r="F192" s="47" t="s">
        <v>343</v>
      </c>
      <c r="G192" s="46"/>
      <c r="I192" s="33"/>
      <c r="J192" s="33"/>
      <c r="K192" s="33"/>
      <c r="L192" s="33"/>
      <c r="M192" s="33"/>
      <c r="N192" s="33"/>
      <c r="O192" s="33"/>
    </row>
    <row r="193" spans="1:15" s="11" customFormat="1" ht="23.25" customHeight="1">
      <c r="A193" s="99"/>
      <c r="B193" s="94"/>
      <c r="C193" s="31" t="s">
        <v>245</v>
      </c>
      <c r="D193" s="31" t="s">
        <v>100</v>
      </c>
      <c r="E193" s="47" t="s">
        <v>339</v>
      </c>
      <c r="F193" s="47" t="s">
        <v>273</v>
      </c>
      <c r="G193" s="46"/>
      <c r="I193" s="33"/>
      <c r="J193" s="33"/>
      <c r="K193" s="33"/>
      <c r="L193" s="33"/>
      <c r="M193" s="33"/>
      <c r="N193" s="33"/>
      <c r="O193" s="33"/>
    </row>
    <row r="194" spans="1:15" s="11" customFormat="1" ht="23.25" customHeight="1">
      <c r="A194" s="99"/>
      <c r="B194" s="94" t="s">
        <v>452</v>
      </c>
      <c r="C194" s="96" t="s">
        <v>458</v>
      </c>
      <c r="D194" s="31" t="s">
        <v>601</v>
      </c>
      <c r="E194" s="59" t="s">
        <v>581</v>
      </c>
      <c r="F194" s="51">
        <f>J194</f>
        <v>26</v>
      </c>
      <c r="G194" s="46"/>
      <c r="I194" s="61">
        <v>35182</v>
      </c>
      <c r="J194" s="11">
        <f t="shared" ref="J194:J213" si="10">DATEDIF(I194,$J$11,"Y")</f>
        <v>26</v>
      </c>
      <c r="K194" s="33"/>
      <c r="L194" s="33"/>
      <c r="M194" s="33"/>
      <c r="N194" s="33"/>
      <c r="O194" s="33"/>
    </row>
    <row r="195" spans="1:15" s="11" customFormat="1" ht="23.25" customHeight="1">
      <c r="A195" s="99"/>
      <c r="B195" s="94"/>
      <c r="C195" s="96"/>
      <c r="D195" s="31" t="s">
        <v>601</v>
      </c>
      <c r="E195" s="59" t="s">
        <v>582</v>
      </c>
      <c r="F195" s="51">
        <f t="shared" ref="F195:F213" si="11">J195</f>
        <v>24</v>
      </c>
      <c r="G195" s="46"/>
      <c r="I195" s="61">
        <v>36164</v>
      </c>
      <c r="J195" s="11">
        <f t="shared" si="10"/>
        <v>24</v>
      </c>
      <c r="K195" s="33"/>
      <c r="L195" s="33"/>
      <c r="M195" s="33"/>
      <c r="N195" s="33"/>
      <c r="O195" s="33"/>
    </row>
    <row r="196" spans="1:15" s="11" customFormat="1" ht="23.25" customHeight="1">
      <c r="A196" s="99"/>
      <c r="B196" s="94"/>
      <c r="C196" s="96"/>
      <c r="D196" s="31" t="s">
        <v>601</v>
      </c>
      <c r="E196" s="59" t="s">
        <v>583</v>
      </c>
      <c r="F196" s="51">
        <f t="shared" si="11"/>
        <v>32</v>
      </c>
      <c r="G196" s="46"/>
      <c r="I196" s="61">
        <v>33136</v>
      </c>
      <c r="J196" s="11">
        <f t="shared" si="10"/>
        <v>32</v>
      </c>
      <c r="K196" s="33"/>
      <c r="L196" s="33"/>
      <c r="M196" s="33"/>
      <c r="N196" s="33"/>
      <c r="O196" s="33"/>
    </row>
    <row r="197" spans="1:15" s="11" customFormat="1" ht="23.25" customHeight="1">
      <c r="A197" s="99"/>
      <c r="B197" s="94"/>
      <c r="C197" s="96"/>
      <c r="D197" s="31" t="s">
        <v>601</v>
      </c>
      <c r="E197" s="59" t="s">
        <v>584</v>
      </c>
      <c r="F197" s="51">
        <f t="shared" si="11"/>
        <v>25</v>
      </c>
      <c r="G197" s="46"/>
      <c r="I197" s="61">
        <v>35807</v>
      </c>
      <c r="J197" s="11">
        <f t="shared" si="10"/>
        <v>25</v>
      </c>
      <c r="K197" s="33"/>
      <c r="L197" s="33"/>
      <c r="M197" s="33"/>
      <c r="N197" s="33"/>
      <c r="O197" s="33"/>
    </row>
    <row r="198" spans="1:15" s="11" customFormat="1" ht="23.25" customHeight="1">
      <c r="A198" s="99"/>
      <c r="B198" s="94"/>
      <c r="C198" s="96"/>
      <c r="D198" s="31" t="s">
        <v>102</v>
      </c>
      <c r="E198" s="59" t="s">
        <v>585</v>
      </c>
      <c r="F198" s="51">
        <f t="shared" si="11"/>
        <v>48</v>
      </c>
      <c r="G198" s="46"/>
      <c r="I198" s="61">
        <v>27148</v>
      </c>
      <c r="J198" s="11">
        <f t="shared" si="10"/>
        <v>48</v>
      </c>
      <c r="K198" s="33"/>
      <c r="L198" s="33"/>
      <c r="M198" s="33"/>
      <c r="N198" s="33"/>
      <c r="O198" s="33"/>
    </row>
    <row r="199" spans="1:15" s="11" customFormat="1" ht="23.25" customHeight="1">
      <c r="A199" s="99"/>
      <c r="B199" s="94"/>
      <c r="C199" s="96" t="s">
        <v>459</v>
      </c>
      <c r="D199" s="31" t="s">
        <v>601</v>
      </c>
      <c r="E199" s="59" t="s">
        <v>586</v>
      </c>
      <c r="F199" s="51">
        <f t="shared" si="11"/>
        <v>31</v>
      </c>
      <c r="G199" s="46"/>
      <c r="I199" s="61">
        <v>33672</v>
      </c>
      <c r="J199" s="11">
        <f t="shared" si="10"/>
        <v>31</v>
      </c>
      <c r="K199" s="33"/>
      <c r="L199" s="33"/>
      <c r="M199" s="33"/>
      <c r="N199" s="33"/>
      <c r="O199" s="33"/>
    </row>
    <row r="200" spans="1:15" s="11" customFormat="1" ht="23.25" customHeight="1">
      <c r="A200" s="99"/>
      <c r="B200" s="94"/>
      <c r="C200" s="96"/>
      <c r="D200" s="31" t="s">
        <v>601</v>
      </c>
      <c r="E200" s="59" t="s">
        <v>587</v>
      </c>
      <c r="F200" s="51">
        <f t="shared" si="11"/>
        <v>25</v>
      </c>
      <c r="G200" s="46"/>
      <c r="I200" s="61">
        <v>35818</v>
      </c>
      <c r="J200" s="11">
        <f t="shared" si="10"/>
        <v>25</v>
      </c>
      <c r="K200" s="33"/>
      <c r="L200" s="33"/>
      <c r="M200" s="33"/>
      <c r="N200" s="33"/>
      <c r="O200" s="33"/>
    </row>
    <row r="201" spans="1:15" s="11" customFormat="1" ht="23.25" customHeight="1">
      <c r="A201" s="99"/>
      <c r="B201" s="94"/>
      <c r="C201" s="96"/>
      <c r="D201" s="31" t="s">
        <v>601</v>
      </c>
      <c r="E201" s="59" t="s">
        <v>588</v>
      </c>
      <c r="F201" s="51">
        <f t="shared" si="11"/>
        <v>29</v>
      </c>
      <c r="G201" s="46"/>
      <c r="I201" s="61">
        <v>34295</v>
      </c>
      <c r="J201" s="11">
        <f t="shared" si="10"/>
        <v>29</v>
      </c>
      <c r="K201" s="33"/>
      <c r="L201" s="33"/>
      <c r="M201" s="33"/>
      <c r="N201" s="33"/>
      <c r="O201" s="33"/>
    </row>
    <row r="202" spans="1:15" s="11" customFormat="1" ht="23.25" customHeight="1">
      <c r="A202" s="99"/>
      <c r="B202" s="94"/>
      <c r="C202" s="96"/>
      <c r="D202" s="31" t="s">
        <v>601</v>
      </c>
      <c r="E202" s="59" t="s">
        <v>589</v>
      </c>
      <c r="F202" s="51">
        <f t="shared" si="11"/>
        <v>32</v>
      </c>
      <c r="G202" s="46"/>
      <c r="I202" s="61">
        <v>32975</v>
      </c>
      <c r="J202" s="11">
        <f t="shared" si="10"/>
        <v>32</v>
      </c>
      <c r="K202" s="33"/>
      <c r="L202" s="33"/>
      <c r="M202" s="33"/>
      <c r="N202" s="33"/>
      <c r="O202" s="33"/>
    </row>
    <row r="203" spans="1:15" s="11" customFormat="1" ht="23.25" customHeight="1">
      <c r="A203" s="99"/>
      <c r="B203" s="94"/>
      <c r="C203" s="96"/>
      <c r="D203" s="31" t="s">
        <v>102</v>
      </c>
      <c r="E203" s="59" t="s">
        <v>590</v>
      </c>
      <c r="F203" s="51">
        <f t="shared" si="11"/>
        <v>63</v>
      </c>
      <c r="G203" s="46"/>
      <c r="I203" s="61">
        <v>21995</v>
      </c>
      <c r="J203" s="11">
        <f t="shared" si="10"/>
        <v>63</v>
      </c>
      <c r="K203" s="33"/>
      <c r="L203" s="33"/>
      <c r="M203" s="33"/>
      <c r="N203" s="33"/>
      <c r="O203" s="33"/>
    </row>
    <row r="204" spans="1:15" s="11" customFormat="1" ht="23.25" customHeight="1">
      <c r="A204" s="99"/>
      <c r="B204" s="94"/>
      <c r="C204" s="96" t="s">
        <v>504</v>
      </c>
      <c r="D204" s="31" t="s">
        <v>601</v>
      </c>
      <c r="E204" s="59" t="s">
        <v>591</v>
      </c>
      <c r="F204" s="51">
        <f t="shared" si="11"/>
        <v>27</v>
      </c>
      <c r="G204" s="46"/>
      <c r="I204" s="61">
        <v>35002</v>
      </c>
      <c r="J204" s="11">
        <f t="shared" si="10"/>
        <v>27</v>
      </c>
      <c r="K204" s="33"/>
      <c r="L204" s="33"/>
      <c r="M204" s="33"/>
      <c r="N204" s="33"/>
      <c r="O204" s="33"/>
    </row>
    <row r="205" spans="1:15" s="11" customFormat="1" ht="23.25" customHeight="1">
      <c r="A205" s="99"/>
      <c r="B205" s="94"/>
      <c r="C205" s="96"/>
      <c r="D205" s="31" t="s">
        <v>601</v>
      </c>
      <c r="E205" s="59" t="s">
        <v>592</v>
      </c>
      <c r="F205" s="51">
        <f t="shared" si="11"/>
        <v>30</v>
      </c>
      <c r="G205" s="46"/>
      <c r="I205" s="61">
        <v>33928</v>
      </c>
      <c r="J205" s="11">
        <f t="shared" si="10"/>
        <v>30</v>
      </c>
      <c r="K205" s="33"/>
      <c r="L205" s="33"/>
      <c r="M205" s="33"/>
      <c r="N205" s="33"/>
      <c r="O205" s="33"/>
    </row>
    <row r="206" spans="1:15" s="11" customFormat="1" ht="23.25" customHeight="1">
      <c r="A206" s="99"/>
      <c r="B206" s="94"/>
      <c r="C206" s="96"/>
      <c r="D206" s="31" t="s">
        <v>601</v>
      </c>
      <c r="E206" s="59" t="s">
        <v>593</v>
      </c>
      <c r="F206" s="51">
        <f t="shared" si="11"/>
        <v>26</v>
      </c>
      <c r="G206" s="46"/>
      <c r="I206" s="61">
        <v>35162</v>
      </c>
      <c r="J206" s="11">
        <f t="shared" si="10"/>
        <v>26</v>
      </c>
      <c r="K206" s="33"/>
      <c r="L206" s="33"/>
      <c r="M206" s="33"/>
      <c r="N206" s="33"/>
      <c r="O206" s="33"/>
    </row>
    <row r="207" spans="1:15" s="11" customFormat="1" ht="23.25" customHeight="1">
      <c r="A207" s="99"/>
      <c r="B207" s="94"/>
      <c r="C207" s="96"/>
      <c r="D207" s="31" t="s">
        <v>601</v>
      </c>
      <c r="E207" s="59" t="s">
        <v>594</v>
      </c>
      <c r="F207" s="51">
        <f t="shared" si="11"/>
        <v>33</v>
      </c>
      <c r="G207" s="46"/>
      <c r="I207" s="61">
        <v>32935</v>
      </c>
      <c r="J207" s="11">
        <f t="shared" si="10"/>
        <v>33</v>
      </c>
      <c r="K207" s="33"/>
      <c r="L207" s="33"/>
      <c r="M207" s="33"/>
      <c r="N207" s="33"/>
      <c r="O207" s="33"/>
    </row>
    <row r="208" spans="1:15" s="11" customFormat="1" ht="23.25" customHeight="1">
      <c r="A208" s="99"/>
      <c r="B208" s="94"/>
      <c r="C208" s="96"/>
      <c r="D208" s="31" t="s">
        <v>102</v>
      </c>
      <c r="E208" s="59" t="s">
        <v>595</v>
      </c>
      <c r="F208" s="51">
        <f t="shared" si="11"/>
        <v>60</v>
      </c>
      <c r="G208" s="46"/>
      <c r="I208" s="61">
        <v>22870</v>
      </c>
      <c r="J208" s="11">
        <f t="shared" si="10"/>
        <v>60</v>
      </c>
      <c r="K208" s="33"/>
      <c r="L208" s="33"/>
      <c r="M208" s="33"/>
      <c r="N208" s="33"/>
      <c r="O208" s="33"/>
    </row>
    <row r="209" spans="1:15" s="11" customFormat="1" ht="23.25" customHeight="1">
      <c r="A209" s="99"/>
      <c r="B209" s="94"/>
      <c r="C209" s="96" t="s">
        <v>476</v>
      </c>
      <c r="D209" s="31" t="s">
        <v>601</v>
      </c>
      <c r="E209" s="59" t="s">
        <v>596</v>
      </c>
      <c r="F209" s="51">
        <f t="shared" si="11"/>
        <v>49</v>
      </c>
      <c r="G209" s="46"/>
      <c r="I209" s="61">
        <v>27046</v>
      </c>
      <c r="J209" s="11">
        <f t="shared" si="10"/>
        <v>49</v>
      </c>
      <c r="K209" s="33"/>
      <c r="L209" s="33"/>
      <c r="M209" s="33"/>
      <c r="N209" s="33"/>
      <c r="O209" s="33"/>
    </row>
    <row r="210" spans="1:15" s="11" customFormat="1" ht="23.25" customHeight="1">
      <c r="A210" s="99"/>
      <c r="B210" s="94"/>
      <c r="C210" s="96"/>
      <c r="D210" s="31" t="s">
        <v>601</v>
      </c>
      <c r="E210" s="59" t="s">
        <v>597</v>
      </c>
      <c r="F210" s="51">
        <f t="shared" si="11"/>
        <v>44</v>
      </c>
      <c r="G210" s="46"/>
      <c r="I210" s="61">
        <v>28712</v>
      </c>
      <c r="J210" s="11">
        <f t="shared" si="10"/>
        <v>44</v>
      </c>
      <c r="K210" s="33"/>
      <c r="L210" s="33"/>
      <c r="M210" s="33"/>
      <c r="N210" s="33"/>
      <c r="O210" s="33"/>
    </row>
    <row r="211" spans="1:15" s="11" customFormat="1" ht="23.25" customHeight="1">
      <c r="A211" s="99"/>
      <c r="B211" s="94"/>
      <c r="C211" s="96"/>
      <c r="D211" s="31" t="s">
        <v>102</v>
      </c>
      <c r="E211" s="59" t="s">
        <v>598</v>
      </c>
      <c r="F211" s="51">
        <f t="shared" si="11"/>
        <v>67</v>
      </c>
      <c r="G211" s="46"/>
      <c r="I211" s="61">
        <v>20495</v>
      </c>
      <c r="J211" s="11">
        <f t="shared" si="10"/>
        <v>67</v>
      </c>
      <c r="K211" s="33"/>
      <c r="L211" s="33"/>
      <c r="M211" s="33"/>
      <c r="N211" s="33"/>
      <c r="O211" s="33"/>
    </row>
    <row r="212" spans="1:15" s="11" customFormat="1" ht="23.25" customHeight="1">
      <c r="A212" s="99"/>
      <c r="B212" s="94"/>
      <c r="C212" s="96"/>
      <c r="D212" s="31" t="s">
        <v>102</v>
      </c>
      <c r="E212" s="59" t="s">
        <v>599</v>
      </c>
      <c r="F212" s="51">
        <f t="shared" si="11"/>
        <v>79</v>
      </c>
      <c r="G212" s="46"/>
      <c r="I212" s="61">
        <v>15804</v>
      </c>
      <c r="J212" s="11">
        <f t="shared" si="10"/>
        <v>79</v>
      </c>
      <c r="K212" s="33"/>
      <c r="L212" s="33"/>
      <c r="M212" s="33"/>
      <c r="N212" s="33"/>
      <c r="O212" s="33"/>
    </row>
    <row r="213" spans="1:15" s="11" customFormat="1" ht="23.25" customHeight="1">
      <c r="A213" s="99"/>
      <c r="B213" s="94"/>
      <c r="C213" s="96"/>
      <c r="D213" s="31" t="s">
        <v>102</v>
      </c>
      <c r="E213" s="59" t="s">
        <v>600</v>
      </c>
      <c r="F213" s="51">
        <f t="shared" si="11"/>
        <v>49</v>
      </c>
      <c r="G213" s="46"/>
      <c r="I213" s="61">
        <v>26967</v>
      </c>
      <c r="J213" s="11">
        <f t="shared" si="10"/>
        <v>49</v>
      </c>
      <c r="K213" s="33"/>
      <c r="L213" s="33"/>
      <c r="M213" s="33"/>
      <c r="N213" s="33"/>
      <c r="O213" s="33"/>
    </row>
    <row r="214" spans="1:15" s="11" customFormat="1" ht="23.25" customHeight="1">
      <c r="A214" s="99">
        <v>8</v>
      </c>
      <c r="B214" s="35" t="s">
        <v>237</v>
      </c>
      <c r="C214" s="31" t="s">
        <v>243</v>
      </c>
      <c r="D214" s="31" t="s">
        <v>106</v>
      </c>
      <c r="E214" s="47" t="s">
        <v>344</v>
      </c>
      <c r="F214" s="47" t="s">
        <v>353</v>
      </c>
      <c r="G214" s="46"/>
      <c r="I214" s="33"/>
      <c r="J214" s="33"/>
      <c r="K214" s="33"/>
      <c r="L214" s="33"/>
      <c r="M214" s="33"/>
      <c r="N214" s="33"/>
      <c r="O214" s="33"/>
    </row>
    <row r="215" spans="1:15" s="11" customFormat="1" ht="23.25" customHeight="1">
      <c r="A215" s="99"/>
      <c r="B215" s="94" t="s">
        <v>242</v>
      </c>
      <c r="C215" s="31" t="s">
        <v>243</v>
      </c>
      <c r="D215" s="31" t="s">
        <v>106</v>
      </c>
      <c r="E215" s="47" t="s">
        <v>345</v>
      </c>
      <c r="F215" s="47" t="s">
        <v>305</v>
      </c>
      <c r="G215" s="46"/>
      <c r="I215" s="33"/>
      <c r="J215" s="33"/>
      <c r="K215" s="33"/>
      <c r="L215" s="34"/>
      <c r="M215" s="33"/>
      <c r="N215" s="33"/>
      <c r="O215" s="33"/>
    </row>
    <row r="216" spans="1:15" s="11" customFormat="1" ht="23.25" customHeight="1">
      <c r="A216" s="99"/>
      <c r="B216" s="94"/>
      <c r="C216" s="31" t="s">
        <v>244</v>
      </c>
      <c r="D216" s="31" t="s">
        <v>108</v>
      </c>
      <c r="E216" s="47" t="s">
        <v>346</v>
      </c>
      <c r="F216" s="47" t="s">
        <v>252</v>
      </c>
      <c r="G216" s="46"/>
      <c r="I216" s="33"/>
      <c r="J216" s="33"/>
      <c r="K216" s="33"/>
      <c r="L216" s="30"/>
      <c r="M216" s="33"/>
      <c r="N216" s="33"/>
      <c r="O216" s="33"/>
    </row>
    <row r="217" spans="1:15" s="11" customFormat="1" ht="23.25" customHeight="1">
      <c r="A217" s="99"/>
      <c r="B217" s="94"/>
      <c r="C217" s="31" t="s">
        <v>56</v>
      </c>
      <c r="D217" s="31" t="s">
        <v>106</v>
      </c>
      <c r="E217" s="47" t="s">
        <v>347</v>
      </c>
      <c r="F217" s="47" t="s">
        <v>273</v>
      </c>
      <c r="G217" s="46"/>
      <c r="I217" s="33"/>
      <c r="J217" s="33"/>
      <c r="K217" s="33"/>
      <c r="L217" s="34"/>
      <c r="M217" s="33"/>
      <c r="N217" s="33"/>
      <c r="O217" s="33"/>
    </row>
    <row r="218" spans="1:15" s="11" customFormat="1" ht="23.25" customHeight="1">
      <c r="A218" s="99"/>
      <c r="B218" s="94"/>
      <c r="C218" s="31" t="s">
        <v>245</v>
      </c>
      <c r="D218" s="31" t="s">
        <v>106</v>
      </c>
      <c r="E218" s="47" t="s">
        <v>348</v>
      </c>
      <c r="F218" s="47" t="s">
        <v>354</v>
      </c>
      <c r="G218" s="46"/>
      <c r="I218" s="33"/>
      <c r="J218" s="33"/>
      <c r="K218" s="33"/>
      <c r="L218" s="33"/>
      <c r="M218" s="33"/>
      <c r="N218" s="33"/>
      <c r="O218" s="33"/>
    </row>
    <row r="219" spans="1:15" s="11" customFormat="1" ht="23.25" customHeight="1">
      <c r="A219" s="99"/>
      <c r="B219" s="94" t="s">
        <v>292</v>
      </c>
      <c r="C219" s="31" t="s">
        <v>243</v>
      </c>
      <c r="D219" s="31" t="s">
        <v>106</v>
      </c>
      <c r="E219" s="47" t="s">
        <v>349</v>
      </c>
      <c r="F219" s="47" t="s">
        <v>343</v>
      </c>
      <c r="G219" s="46"/>
      <c r="I219" s="33"/>
      <c r="J219" s="33"/>
      <c r="K219" s="33"/>
      <c r="L219" s="33"/>
      <c r="M219" s="33"/>
      <c r="N219" s="33"/>
      <c r="O219" s="33"/>
    </row>
    <row r="220" spans="1:15" s="11" customFormat="1" ht="23.25" customHeight="1">
      <c r="A220" s="99"/>
      <c r="B220" s="94"/>
      <c r="C220" s="31" t="s">
        <v>244</v>
      </c>
      <c r="D220" s="31" t="s">
        <v>108</v>
      </c>
      <c r="E220" s="47" t="s">
        <v>350</v>
      </c>
      <c r="F220" s="47" t="s">
        <v>304</v>
      </c>
      <c r="G220" s="46"/>
      <c r="I220" s="33"/>
      <c r="J220" s="33"/>
      <c r="K220" s="33"/>
      <c r="L220" s="33"/>
      <c r="M220" s="33"/>
      <c r="N220" s="33"/>
      <c r="O220" s="33"/>
    </row>
    <row r="221" spans="1:15" s="11" customFormat="1" ht="23.25" customHeight="1">
      <c r="A221" s="99"/>
      <c r="B221" s="94"/>
      <c r="C221" s="31" t="s">
        <v>56</v>
      </c>
      <c r="D221" s="31" t="s">
        <v>106</v>
      </c>
      <c r="E221" s="47" t="s">
        <v>351</v>
      </c>
      <c r="F221" s="47" t="s">
        <v>355</v>
      </c>
      <c r="G221" s="46"/>
      <c r="I221" s="33"/>
      <c r="J221" s="33"/>
      <c r="K221" s="33"/>
      <c r="L221" s="33"/>
      <c r="M221" s="33"/>
      <c r="N221" s="33"/>
      <c r="O221" s="33"/>
    </row>
    <row r="222" spans="1:15" s="11" customFormat="1" ht="23.25" customHeight="1">
      <c r="A222" s="99"/>
      <c r="B222" s="94"/>
      <c r="C222" s="31" t="s">
        <v>245</v>
      </c>
      <c r="D222" s="31" t="s">
        <v>106</v>
      </c>
      <c r="E222" s="47" t="s">
        <v>352</v>
      </c>
      <c r="F222" s="47" t="s">
        <v>305</v>
      </c>
      <c r="G222" s="46"/>
      <c r="I222" s="33"/>
      <c r="J222" s="33"/>
      <c r="K222" s="33"/>
      <c r="L222" s="33"/>
      <c r="M222" s="33"/>
      <c r="N222" s="33"/>
      <c r="O222" s="33"/>
    </row>
    <row r="223" spans="1:15" s="11" customFormat="1" ht="23.25" customHeight="1">
      <c r="A223" s="99"/>
      <c r="B223" s="94" t="s">
        <v>452</v>
      </c>
      <c r="C223" s="96" t="s">
        <v>458</v>
      </c>
      <c r="D223" s="31" t="s">
        <v>622</v>
      </c>
      <c r="E223" s="59" t="s">
        <v>602</v>
      </c>
      <c r="F223" s="51">
        <f>J223</f>
        <v>25</v>
      </c>
      <c r="G223" s="46"/>
      <c r="I223" s="62">
        <v>35528</v>
      </c>
      <c r="J223" s="11">
        <f t="shared" ref="J223:J242" si="12">DATEDIF(I223,$J$11,"Y")</f>
        <v>25</v>
      </c>
      <c r="K223" s="33"/>
      <c r="L223" s="33"/>
      <c r="M223" s="33"/>
      <c r="N223" s="33"/>
      <c r="O223" s="33"/>
    </row>
    <row r="224" spans="1:15" s="11" customFormat="1" ht="23.25" customHeight="1">
      <c r="A224" s="99"/>
      <c r="B224" s="94"/>
      <c r="C224" s="96"/>
      <c r="D224" s="31" t="s">
        <v>622</v>
      </c>
      <c r="E224" s="59" t="s">
        <v>603</v>
      </c>
      <c r="F224" s="51">
        <f t="shared" ref="F224:F242" si="13">J224</f>
        <v>27</v>
      </c>
      <c r="G224" s="46"/>
      <c r="I224" s="62">
        <v>35129</v>
      </c>
      <c r="J224" s="11">
        <f t="shared" si="12"/>
        <v>27</v>
      </c>
      <c r="K224" s="33"/>
      <c r="L224" s="33"/>
      <c r="M224" s="33"/>
      <c r="N224" s="33"/>
      <c r="O224" s="33"/>
    </row>
    <row r="225" spans="1:15" s="11" customFormat="1" ht="23.25" customHeight="1">
      <c r="A225" s="99"/>
      <c r="B225" s="94"/>
      <c r="C225" s="96"/>
      <c r="D225" s="31" t="s">
        <v>622</v>
      </c>
      <c r="E225" s="59" t="s">
        <v>604</v>
      </c>
      <c r="F225" s="51">
        <f t="shared" si="13"/>
        <v>29</v>
      </c>
      <c r="G225" s="46"/>
      <c r="I225" s="62">
        <v>34289</v>
      </c>
      <c r="J225" s="11">
        <f t="shared" si="12"/>
        <v>29</v>
      </c>
      <c r="K225" s="33"/>
      <c r="L225" s="33"/>
      <c r="M225" s="33"/>
      <c r="N225" s="33"/>
      <c r="O225" s="33"/>
    </row>
    <row r="226" spans="1:15" s="11" customFormat="1" ht="23.25" customHeight="1">
      <c r="A226" s="99"/>
      <c r="B226" s="94"/>
      <c r="C226" s="96"/>
      <c r="D226" s="31" t="s">
        <v>623</v>
      </c>
      <c r="E226" s="59" t="s">
        <v>605</v>
      </c>
      <c r="F226" s="51">
        <f t="shared" si="13"/>
        <v>30</v>
      </c>
      <c r="G226" s="46"/>
      <c r="I226" s="62">
        <v>34032</v>
      </c>
      <c r="J226" s="11">
        <f t="shared" si="12"/>
        <v>30</v>
      </c>
      <c r="K226" s="33"/>
      <c r="L226" s="33"/>
      <c r="M226" s="33"/>
      <c r="N226" s="33"/>
      <c r="O226" s="33"/>
    </row>
    <row r="227" spans="1:15" s="11" customFormat="1" ht="23.25" customHeight="1">
      <c r="A227" s="99"/>
      <c r="B227" s="94"/>
      <c r="C227" s="96"/>
      <c r="D227" s="31" t="s">
        <v>623</v>
      </c>
      <c r="E227" s="59" t="s">
        <v>606</v>
      </c>
      <c r="F227" s="51">
        <f t="shared" si="13"/>
        <v>29</v>
      </c>
      <c r="G227" s="46"/>
      <c r="I227" s="62">
        <v>34183</v>
      </c>
      <c r="J227" s="11">
        <f t="shared" si="12"/>
        <v>29</v>
      </c>
      <c r="K227" s="33"/>
      <c r="L227" s="33"/>
      <c r="M227" s="33"/>
      <c r="N227" s="33"/>
      <c r="O227" s="33"/>
    </row>
    <row r="228" spans="1:15" s="11" customFormat="1" ht="23.25" customHeight="1">
      <c r="A228" s="99"/>
      <c r="B228" s="94"/>
      <c r="C228" s="96" t="s">
        <v>459</v>
      </c>
      <c r="D228" s="31" t="s">
        <v>622</v>
      </c>
      <c r="E228" s="59" t="s">
        <v>607</v>
      </c>
      <c r="F228" s="51">
        <f t="shared" si="13"/>
        <v>43</v>
      </c>
      <c r="G228" s="46"/>
      <c r="I228" s="62">
        <v>29077</v>
      </c>
      <c r="J228" s="11">
        <f t="shared" si="12"/>
        <v>43</v>
      </c>
      <c r="K228" s="33"/>
      <c r="L228" s="33"/>
      <c r="M228" s="33"/>
      <c r="N228" s="33"/>
      <c r="O228" s="33"/>
    </row>
    <row r="229" spans="1:15" s="11" customFormat="1" ht="23.25" customHeight="1">
      <c r="A229" s="99"/>
      <c r="B229" s="94"/>
      <c r="C229" s="96"/>
      <c r="D229" s="31" t="s">
        <v>622</v>
      </c>
      <c r="E229" s="59" t="s">
        <v>608</v>
      </c>
      <c r="F229" s="51">
        <f t="shared" si="13"/>
        <v>24</v>
      </c>
      <c r="G229" s="46"/>
      <c r="I229" s="62">
        <v>36225</v>
      </c>
      <c r="J229" s="11">
        <f t="shared" si="12"/>
        <v>24</v>
      </c>
      <c r="K229" s="33"/>
      <c r="L229" s="33"/>
      <c r="M229" s="33"/>
      <c r="N229" s="33"/>
      <c r="O229" s="33"/>
    </row>
    <row r="230" spans="1:15" s="11" customFormat="1" ht="23.25" customHeight="1">
      <c r="A230" s="99"/>
      <c r="B230" s="94"/>
      <c r="C230" s="96"/>
      <c r="D230" s="31" t="s">
        <v>622</v>
      </c>
      <c r="E230" s="59" t="s">
        <v>609</v>
      </c>
      <c r="F230" s="51">
        <f t="shared" si="13"/>
        <v>38</v>
      </c>
      <c r="G230" s="46"/>
      <c r="I230" s="62">
        <v>31131</v>
      </c>
      <c r="J230" s="11">
        <f t="shared" si="12"/>
        <v>38</v>
      </c>
      <c r="K230" s="33"/>
      <c r="L230" s="33"/>
      <c r="M230" s="33"/>
      <c r="N230" s="33"/>
      <c r="O230" s="33"/>
    </row>
    <row r="231" spans="1:15" s="11" customFormat="1" ht="23.25" customHeight="1">
      <c r="A231" s="99"/>
      <c r="B231" s="94"/>
      <c r="C231" s="96"/>
      <c r="D231" s="31" t="s">
        <v>623</v>
      </c>
      <c r="E231" s="59" t="s">
        <v>610</v>
      </c>
      <c r="F231" s="51">
        <f t="shared" si="13"/>
        <v>29</v>
      </c>
      <c r="G231" s="46"/>
      <c r="I231" s="62">
        <v>34104</v>
      </c>
      <c r="J231" s="11">
        <f t="shared" si="12"/>
        <v>29</v>
      </c>
      <c r="K231" s="33"/>
      <c r="L231" s="33"/>
      <c r="M231" s="33"/>
      <c r="N231" s="33"/>
      <c r="O231" s="33"/>
    </row>
    <row r="232" spans="1:15" s="11" customFormat="1" ht="23.25" customHeight="1">
      <c r="A232" s="99"/>
      <c r="B232" s="94"/>
      <c r="C232" s="96"/>
      <c r="D232" s="31" t="s">
        <v>623</v>
      </c>
      <c r="E232" s="59" t="s">
        <v>611</v>
      </c>
      <c r="F232" s="51">
        <f t="shared" si="13"/>
        <v>46</v>
      </c>
      <c r="G232" s="46"/>
      <c r="I232" s="62">
        <v>27984</v>
      </c>
      <c r="J232" s="11">
        <f t="shared" si="12"/>
        <v>46</v>
      </c>
      <c r="K232" s="33"/>
      <c r="L232" s="33"/>
      <c r="M232" s="33"/>
      <c r="N232" s="33"/>
      <c r="O232" s="33"/>
    </row>
    <row r="233" spans="1:15" s="11" customFormat="1" ht="23.25" customHeight="1">
      <c r="A233" s="99"/>
      <c r="B233" s="94"/>
      <c r="C233" s="96" t="s">
        <v>504</v>
      </c>
      <c r="D233" s="31" t="s">
        <v>622</v>
      </c>
      <c r="E233" s="59" t="s">
        <v>612</v>
      </c>
      <c r="F233" s="51">
        <f t="shared" si="13"/>
        <v>37</v>
      </c>
      <c r="G233" s="46"/>
      <c r="I233" s="62">
        <v>31471</v>
      </c>
      <c r="J233" s="11">
        <f t="shared" si="12"/>
        <v>37</v>
      </c>
      <c r="K233" s="33"/>
      <c r="L233" s="33"/>
      <c r="M233" s="33"/>
      <c r="N233" s="33"/>
      <c r="O233" s="33"/>
    </row>
    <row r="234" spans="1:15" s="11" customFormat="1" ht="23.25" customHeight="1">
      <c r="A234" s="99"/>
      <c r="B234" s="94"/>
      <c r="C234" s="96"/>
      <c r="D234" s="31" t="s">
        <v>622</v>
      </c>
      <c r="E234" s="59" t="s">
        <v>613</v>
      </c>
      <c r="F234" s="51">
        <f t="shared" si="13"/>
        <v>26</v>
      </c>
      <c r="G234" s="46"/>
      <c r="I234" s="62">
        <v>35352</v>
      </c>
      <c r="J234" s="11">
        <f t="shared" si="12"/>
        <v>26</v>
      </c>
      <c r="K234" s="33"/>
      <c r="L234" s="33"/>
      <c r="M234" s="33"/>
      <c r="N234" s="33"/>
      <c r="O234" s="33"/>
    </row>
    <row r="235" spans="1:15" s="11" customFormat="1" ht="23.25" customHeight="1">
      <c r="A235" s="99"/>
      <c r="B235" s="94"/>
      <c r="C235" s="96"/>
      <c r="D235" s="31" t="s">
        <v>622</v>
      </c>
      <c r="E235" s="59" t="s">
        <v>614</v>
      </c>
      <c r="F235" s="51">
        <f t="shared" si="13"/>
        <v>42</v>
      </c>
      <c r="G235" s="46"/>
      <c r="I235" s="62">
        <v>29585</v>
      </c>
      <c r="J235" s="11">
        <f t="shared" si="12"/>
        <v>42</v>
      </c>
      <c r="K235" s="33"/>
      <c r="L235" s="33"/>
      <c r="M235" s="33"/>
      <c r="N235" s="33"/>
      <c r="O235" s="33"/>
    </row>
    <row r="236" spans="1:15" s="11" customFormat="1" ht="23.25" customHeight="1">
      <c r="A236" s="99"/>
      <c r="B236" s="94"/>
      <c r="C236" s="96"/>
      <c r="D236" s="31" t="s">
        <v>623</v>
      </c>
      <c r="E236" s="59" t="s">
        <v>615</v>
      </c>
      <c r="F236" s="51">
        <f t="shared" si="13"/>
        <v>50</v>
      </c>
      <c r="G236" s="46"/>
      <c r="I236" s="62">
        <v>26549</v>
      </c>
      <c r="J236" s="11">
        <f t="shared" si="12"/>
        <v>50</v>
      </c>
      <c r="K236" s="33"/>
      <c r="L236" s="33"/>
      <c r="M236" s="33"/>
      <c r="N236" s="33"/>
      <c r="O236" s="33"/>
    </row>
    <row r="237" spans="1:15" s="11" customFormat="1" ht="23.25" customHeight="1">
      <c r="A237" s="99"/>
      <c r="B237" s="94"/>
      <c r="C237" s="96"/>
      <c r="D237" s="31" t="s">
        <v>623</v>
      </c>
      <c r="E237" s="59" t="s">
        <v>616</v>
      </c>
      <c r="F237" s="51">
        <f t="shared" si="13"/>
        <v>71</v>
      </c>
      <c r="G237" s="46"/>
      <c r="I237" s="62">
        <v>18960</v>
      </c>
      <c r="J237" s="11">
        <f t="shared" si="12"/>
        <v>71</v>
      </c>
      <c r="K237" s="33"/>
      <c r="L237" s="33"/>
      <c r="M237" s="33"/>
      <c r="N237" s="33"/>
      <c r="O237" s="33"/>
    </row>
    <row r="238" spans="1:15" s="11" customFormat="1" ht="23.25" customHeight="1">
      <c r="A238" s="99"/>
      <c r="B238" s="94"/>
      <c r="C238" s="96" t="s">
        <v>476</v>
      </c>
      <c r="D238" s="31" t="s">
        <v>622</v>
      </c>
      <c r="E238" s="59" t="s">
        <v>617</v>
      </c>
      <c r="F238" s="51">
        <f t="shared" si="13"/>
        <v>29</v>
      </c>
      <c r="G238" s="46"/>
      <c r="I238" s="62">
        <v>34352</v>
      </c>
      <c r="J238" s="11">
        <f t="shared" si="12"/>
        <v>29</v>
      </c>
      <c r="K238" s="33"/>
      <c r="L238" s="33"/>
      <c r="M238" s="33"/>
      <c r="N238" s="33"/>
      <c r="O238" s="33"/>
    </row>
    <row r="239" spans="1:15" s="11" customFormat="1" ht="23.25" customHeight="1">
      <c r="A239" s="99"/>
      <c r="B239" s="94"/>
      <c r="C239" s="96"/>
      <c r="D239" s="31" t="s">
        <v>622</v>
      </c>
      <c r="E239" s="59" t="s">
        <v>618</v>
      </c>
      <c r="F239" s="51">
        <f t="shared" si="13"/>
        <v>43</v>
      </c>
      <c r="G239" s="46"/>
      <c r="I239" s="62">
        <v>29088</v>
      </c>
      <c r="J239" s="11">
        <f t="shared" si="12"/>
        <v>43</v>
      </c>
      <c r="K239" s="33"/>
      <c r="L239" s="33"/>
      <c r="M239" s="33"/>
      <c r="N239" s="33"/>
      <c r="O239" s="33"/>
    </row>
    <row r="240" spans="1:15" s="11" customFormat="1" ht="23.25" customHeight="1">
      <c r="A240" s="99"/>
      <c r="B240" s="94"/>
      <c r="C240" s="96"/>
      <c r="D240" s="31" t="s">
        <v>622</v>
      </c>
      <c r="E240" s="59" t="s">
        <v>619</v>
      </c>
      <c r="F240" s="51">
        <f t="shared" si="13"/>
        <v>35</v>
      </c>
      <c r="G240" s="46"/>
      <c r="I240" s="62">
        <v>32163</v>
      </c>
      <c r="J240" s="11">
        <f t="shared" si="12"/>
        <v>35</v>
      </c>
      <c r="K240" s="33"/>
      <c r="L240" s="33"/>
      <c r="M240" s="33"/>
      <c r="N240" s="33"/>
      <c r="O240" s="33"/>
    </row>
    <row r="241" spans="1:15" s="11" customFormat="1" ht="23.25" customHeight="1">
      <c r="A241" s="99"/>
      <c r="B241" s="94"/>
      <c r="C241" s="96"/>
      <c r="D241" s="31" t="s">
        <v>622</v>
      </c>
      <c r="E241" s="59" t="s">
        <v>620</v>
      </c>
      <c r="F241" s="51">
        <f t="shared" si="13"/>
        <v>60</v>
      </c>
      <c r="G241" s="46"/>
      <c r="I241" s="62">
        <v>22984</v>
      </c>
      <c r="J241" s="11">
        <f t="shared" si="12"/>
        <v>60</v>
      </c>
      <c r="K241" s="33"/>
      <c r="L241" s="33"/>
      <c r="M241" s="33"/>
      <c r="N241" s="33"/>
      <c r="O241" s="33"/>
    </row>
    <row r="242" spans="1:15" s="11" customFormat="1" ht="23.25" customHeight="1">
      <c r="A242" s="99"/>
      <c r="B242" s="94"/>
      <c r="C242" s="96"/>
      <c r="D242" s="31" t="s">
        <v>622</v>
      </c>
      <c r="E242" s="59" t="s">
        <v>621</v>
      </c>
      <c r="F242" s="51">
        <f t="shared" si="13"/>
        <v>25</v>
      </c>
      <c r="G242" s="46"/>
      <c r="I242" s="62">
        <v>35721</v>
      </c>
      <c r="J242" s="11">
        <f t="shared" si="12"/>
        <v>25</v>
      </c>
      <c r="K242" s="33"/>
      <c r="L242" s="33"/>
      <c r="M242" s="33"/>
      <c r="N242" s="33"/>
      <c r="O242" s="33"/>
    </row>
    <row r="243" spans="1:15" s="11" customFormat="1" ht="23.25" customHeight="1">
      <c r="A243" s="99">
        <v>9</v>
      </c>
      <c r="B243" s="35" t="s">
        <v>237</v>
      </c>
      <c r="C243" s="31" t="s">
        <v>239</v>
      </c>
      <c r="D243" s="31" t="s">
        <v>112</v>
      </c>
      <c r="E243" s="47" t="s">
        <v>356</v>
      </c>
      <c r="F243" s="47" t="s">
        <v>252</v>
      </c>
      <c r="G243" s="46"/>
      <c r="I243" s="33"/>
      <c r="J243" s="33"/>
      <c r="K243" s="33"/>
      <c r="L243" s="33"/>
      <c r="M243" s="33"/>
      <c r="N243" s="33"/>
      <c r="O243" s="33"/>
    </row>
    <row r="244" spans="1:15" s="11" customFormat="1" ht="23.25" customHeight="1">
      <c r="A244" s="99"/>
      <c r="B244" s="94" t="s">
        <v>242</v>
      </c>
      <c r="C244" s="31" t="s">
        <v>243</v>
      </c>
      <c r="D244" s="31" t="s">
        <v>112</v>
      </c>
      <c r="E244" s="47" t="s">
        <v>357</v>
      </c>
      <c r="F244" s="47" t="s">
        <v>289</v>
      </c>
      <c r="G244" s="46"/>
      <c r="I244" s="33"/>
      <c r="J244" s="33"/>
      <c r="K244" s="33"/>
      <c r="L244" s="33"/>
      <c r="M244" s="33"/>
      <c r="N244" s="33"/>
      <c r="O244" s="33"/>
    </row>
    <row r="245" spans="1:15" s="11" customFormat="1" ht="23.25" customHeight="1">
      <c r="A245" s="99"/>
      <c r="B245" s="94"/>
      <c r="C245" s="31" t="s">
        <v>244</v>
      </c>
      <c r="D245" s="31" t="s">
        <v>112</v>
      </c>
      <c r="E245" s="47" t="s">
        <v>358</v>
      </c>
      <c r="F245" s="47" t="s">
        <v>252</v>
      </c>
      <c r="G245" s="46"/>
      <c r="I245" s="33"/>
      <c r="J245" s="33"/>
      <c r="K245" s="33"/>
      <c r="L245" s="33"/>
      <c r="M245" s="33"/>
      <c r="N245" s="33"/>
      <c r="O245" s="33"/>
    </row>
    <row r="246" spans="1:15" s="11" customFormat="1" ht="23.25" customHeight="1">
      <c r="A246" s="99"/>
      <c r="B246" s="94"/>
      <c r="C246" s="31" t="s">
        <v>56</v>
      </c>
      <c r="D246" s="31" t="s">
        <v>114</v>
      </c>
      <c r="E246" s="47" t="s">
        <v>359</v>
      </c>
      <c r="F246" s="47" t="s">
        <v>343</v>
      </c>
      <c r="G246" s="46"/>
      <c r="I246" s="33"/>
      <c r="J246" s="33"/>
      <c r="K246" s="33"/>
      <c r="L246" s="33"/>
      <c r="M246" s="33"/>
      <c r="N246" s="33"/>
      <c r="O246" s="33"/>
    </row>
    <row r="247" spans="1:15" s="11" customFormat="1" ht="23.25" customHeight="1">
      <c r="A247" s="99"/>
      <c r="B247" s="94"/>
      <c r="C247" s="31" t="s">
        <v>245</v>
      </c>
      <c r="D247" s="31" t="s">
        <v>112</v>
      </c>
      <c r="E247" s="47" t="s">
        <v>360</v>
      </c>
      <c r="F247" s="47" t="s">
        <v>306</v>
      </c>
      <c r="G247" s="46"/>
      <c r="I247" s="33"/>
      <c r="J247" s="33"/>
      <c r="K247" s="33"/>
      <c r="L247" s="33"/>
      <c r="M247" s="33"/>
      <c r="N247" s="33"/>
      <c r="O247" s="33"/>
    </row>
    <row r="248" spans="1:15" s="11" customFormat="1" ht="23.25" customHeight="1">
      <c r="A248" s="99"/>
      <c r="B248" s="94" t="s">
        <v>292</v>
      </c>
      <c r="C248" s="31" t="s">
        <v>243</v>
      </c>
      <c r="D248" s="31" t="s">
        <v>114</v>
      </c>
      <c r="E248" s="47" t="s">
        <v>361</v>
      </c>
      <c r="F248" s="47" t="s">
        <v>365</v>
      </c>
      <c r="G248" s="46"/>
      <c r="I248" s="33"/>
      <c r="J248" s="33"/>
      <c r="K248" s="33"/>
      <c r="L248" s="33"/>
      <c r="M248" s="33"/>
      <c r="N248" s="33"/>
      <c r="O248" s="33"/>
    </row>
    <row r="249" spans="1:15" s="11" customFormat="1" ht="23.25" customHeight="1">
      <c r="A249" s="99"/>
      <c r="B249" s="94"/>
      <c r="C249" s="31" t="s">
        <v>244</v>
      </c>
      <c r="D249" s="31" t="s">
        <v>114</v>
      </c>
      <c r="E249" s="47" t="s">
        <v>362</v>
      </c>
      <c r="F249" s="47" t="s">
        <v>365</v>
      </c>
      <c r="G249" s="46"/>
      <c r="I249" s="33"/>
      <c r="J249" s="33"/>
      <c r="K249" s="33"/>
      <c r="L249" s="33"/>
      <c r="M249" s="33"/>
      <c r="N249" s="33"/>
      <c r="O249" s="33"/>
    </row>
    <row r="250" spans="1:15" s="11" customFormat="1" ht="23.25" customHeight="1">
      <c r="A250" s="99"/>
      <c r="B250" s="94"/>
      <c r="C250" s="31" t="s">
        <v>56</v>
      </c>
      <c r="D250" s="31" t="s">
        <v>112</v>
      </c>
      <c r="E250" s="47" t="s">
        <v>363</v>
      </c>
      <c r="F250" s="47" t="s">
        <v>303</v>
      </c>
      <c r="G250" s="46"/>
      <c r="I250" s="33"/>
      <c r="J250" s="33"/>
      <c r="K250" s="33"/>
      <c r="L250" s="33"/>
      <c r="M250" s="33"/>
      <c r="N250" s="33"/>
      <c r="O250" s="33"/>
    </row>
    <row r="251" spans="1:15" s="11" customFormat="1" ht="23.25" customHeight="1">
      <c r="A251" s="99"/>
      <c r="B251" s="94"/>
      <c r="C251" s="31" t="s">
        <v>245</v>
      </c>
      <c r="D251" s="31" t="s">
        <v>112</v>
      </c>
      <c r="E251" s="47" t="s">
        <v>364</v>
      </c>
      <c r="F251" s="47" t="s">
        <v>306</v>
      </c>
      <c r="G251" s="46"/>
      <c r="I251" s="33"/>
      <c r="J251" s="33"/>
      <c r="K251" s="33"/>
      <c r="L251" s="33"/>
      <c r="M251" s="33"/>
      <c r="N251" s="33"/>
      <c r="O251" s="33"/>
    </row>
    <row r="252" spans="1:15" s="11" customFormat="1" ht="23.25" customHeight="1">
      <c r="A252" s="99"/>
      <c r="B252" s="94" t="s">
        <v>452</v>
      </c>
      <c r="C252" s="96" t="s">
        <v>458</v>
      </c>
      <c r="D252" s="31" t="s">
        <v>112</v>
      </c>
      <c r="E252" s="47" t="s">
        <v>624</v>
      </c>
      <c r="F252" s="51">
        <f>J252</f>
        <v>28</v>
      </c>
      <c r="G252" s="46"/>
      <c r="I252" s="53">
        <v>34523</v>
      </c>
      <c r="J252" s="11">
        <f t="shared" ref="J252:J315" si="14">DATEDIF(I252,$J$11,"Y")</f>
        <v>28</v>
      </c>
      <c r="K252" s="33"/>
      <c r="L252" s="33"/>
      <c r="M252" s="33"/>
      <c r="N252" s="33"/>
      <c r="O252" s="33"/>
    </row>
    <row r="253" spans="1:15" s="11" customFormat="1" ht="23.25" customHeight="1">
      <c r="A253" s="99"/>
      <c r="B253" s="94"/>
      <c r="C253" s="96"/>
      <c r="D253" s="31" t="s">
        <v>112</v>
      </c>
      <c r="E253" s="47" t="s">
        <v>625</v>
      </c>
      <c r="F253" s="51">
        <f t="shared" ref="F253:F271" si="15">J253</f>
        <v>29</v>
      </c>
      <c r="G253" s="46"/>
      <c r="I253" s="53">
        <v>34297</v>
      </c>
      <c r="J253" s="11">
        <f t="shared" si="14"/>
        <v>29</v>
      </c>
      <c r="K253" s="33"/>
      <c r="L253" s="33"/>
      <c r="M253" s="33"/>
      <c r="N253" s="33"/>
      <c r="O253" s="33"/>
    </row>
    <row r="254" spans="1:15" s="11" customFormat="1" ht="23.25" customHeight="1">
      <c r="A254" s="99"/>
      <c r="B254" s="94"/>
      <c r="C254" s="96"/>
      <c r="D254" s="31" t="s">
        <v>112</v>
      </c>
      <c r="E254" s="47" t="s">
        <v>626</v>
      </c>
      <c r="F254" s="51">
        <f t="shared" si="15"/>
        <v>30</v>
      </c>
      <c r="G254" s="46"/>
      <c r="I254" s="53">
        <v>33882</v>
      </c>
      <c r="J254" s="11">
        <f t="shared" si="14"/>
        <v>30</v>
      </c>
      <c r="K254" s="33"/>
      <c r="L254" s="33"/>
      <c r="M254" s="33"/>
      <c r="N254" s="33"/>
      <c r="O254" s="33"/>
    </row>
    <row r="255" spans="1:15" s="11" customFormat="1" ht="23.25" customHeight="1">
      <c r="A255" s="99"/>
      <c r="B255" s="94"/>
      <c r="C255" s="96"/>
      <c r="D255" s="31" t="s">
        <v>114</v>
      </c>
      <c r="E255" s="47" t="s">
        <v>627</v>
      </c>
      <c r="F255" s="51">
        <f t="shared" si="15"/>
        <v>64</v>
      </c>
      <c r="G255" s="46"/>
      <c r="I255" s="53">
        <v>21604</v>
      </c>
      <c r="J255" s="11">
        <f t="shared" si="14"/>
        <v>64</v>
      </c>
      <c r="K255" s="33"/>
      <c r="L255" s="33"/>
      <c r="M255" s="33"/>
      <c r="N255" s="33"/>
      <c r="O255" s="33"/>
    </row>
    <row r="256" spans="1:15" s="11" customFormat="1" ht="23.25" customHeight="1">
      <c r="A256" s="99"/>
      <c r="B256" s="94"/>
      <c r="C256" s="96"/>
      <c r="D256" s="31" t="s">
        <v>114</v>
      </c>
      <c r="E256" s="47" t="s">
        <v>628</v>
      </c>
      <c r="F256" s="51">
        <f t="shared" si="15"/>
        <v>63</v>
      </c>
      <c r="G256" s="46"/>
      <c r="I256" s="53">
        <v>21906</v>
      </c>
      <c r="J256" s="11">
        <f t="shared" si="14"/>
        <v>63</v>
      </c>
      <c r="K256" s="33"/>
      <c r="L256" s="33"/>
      <c r="M256" s="33"/>
      <c r="N256" s="33"/>
      <c r="O256" s="33"/>
    </row>
    <row r="257" spans="1:15" s="11" customFormat="1" ht="23.25" customHeight="1">
      <c r="A257" s="99"/>
      <c r="B257" s="94"/>
      <c r="C257" s="96" t="s">
        <v>459</v>
      </c>
      <c r="D257" s="31" t="s">
        <v>112</v>
      </c>
      <c r="E257" s="47" t="s">
        <v>629</v>
      </c>
      <c r="F257" s="51">
        <f t="shared" si="15"/>
        <v>25</v>
      </c>
      <c r="G257" s="46"/>
      <c r="I257" s="53">
        <v>35695</v>
      </c>
      <c r="J257" s="11">
        <f t="shared" si="14"/>
        <v>25</v>
      </c>
      <c r="K257" s="33"/>
      <c r="L257" s="33"/>
      <c r="M257" s="33"/>
      <c r="N257" s="33"/>
      <c r="O257" s="33"/>
    </row>
    <row r="258" spans="1:15" s="11" customFormat="1" ht="23.25" customHeight="1">
      <c r="A258" s="99"/>
      <c r="B258" s="94"/>
      <c r="C258" s="96"/>
      <c r="D258" s="31" t="s">
        <v>112</v>
      </c>
      <c r="E258" s="47" t="s">
        <v>630</v>
      </c>
      <c r="F258" s="51">
        <f t="shared" si="15"/>
        <v>26</v>
      </c>
      <c r="G258" s="46"/>
      <c r="I258" s="53">
        <v>35316</v>
      </c>
      <c r="J258" s="11">
        <f t="shared" si="14"/>
        <v>26</v>
      </c>
      <c r="K258" s="33"/>
      <c r="L258" s="33"/>
      <c r="M258" s="33"/>
      <c r="N258" s="33"/>
      <c r="O258" s="33"/>
    </row>
    <row r="259" spans="1:15" s="11" customFormat="1" ht="23.25" customHeight="1">
      <c r="A259" s="99"/>
      <c r="B259" s="94"/>
      <c r="C259" s="96"/>
      <c r="D259" s="31" t="s">
        <v>112</v>
      </c>
      <c r="E259" s="47" t="s">
        <v>631</v>
      </c>
      <c r="F259" s="51">
        <f t="shared" si="15"/>
        <v>30</v>
      </c>
      <c r="G259" s="46"/>
      <c r="I259" s="53">
        <v>34033</v>
      </c>
      <c r="J259" s="11">
        <f t="shared" si="14"/>
        <v>30</v>
      </c>
      <c r="K259" s="33"/>
      <c r="L259" s="33"/>
      <c r="M259" s="33"/>
      <c r="N259" s="33"/>
      <c r="O259" s="33"/>
    </row>
    <row r="260" spans="1:15" s="11" customFormat="1" ht="23.25" customHeight="1">
      <c r="A260" s="99"/>
      <c r="B260" s="94"/>
      <c r="C260" s="96"/>
      <c r="D260" s="31" t="s">
        <v>114</v>
      </c>
      <c r="E260" s="47" t="s">
        <v>632</v>
      </c>
      <c r="F260" s="51">
        <f t="shared" si="15"/>
        <v>31</v>
      </c>
      <c r="G260" s="46"/>
      <c r="I260" s="53">
        <v>33517</v>
      </c>
      <c r="J260" s="11">
        <f t="shared" si="14"/>
        <v>31</v>
      </c>
      <c r="K260" s="33"/>
      <c r="L260" s="33"/>
      <c r="M260" s="33"/>
      <c r="N260" s="33"/>
      <c r="O260" s="33"/>
    </row>
    <row r="261" spans="1:15" s="11" customFormat="1" ht="23.25" customHeight="1">
      <c r="A261" s="99"/>
      <c r="B261" s="94"/>
      <c r="C261" s="96"/>
      <c r="D261" s="31" t="s">
        <v>114</v>
      </c>
      <c r="E261" s="47" t="s">
        <v>633</v>
      </c>
      <c r="F261" s="51">
        <f t="shared" si="15"/>
        <v>26</v>
      </c>
      <c r="G261" s="46"/>
      <c r="I261" s="53">
        <v>35296</v>
      </c>
      <c r="J261" s="11">
        <f t="shared" si="14"/>
        <v>26</v>
      </c>
      <c r="K261" s="33"/>
      <c r="L261" s="33"/>
      <c r="M261" s="33"/>
      <c r="N261" s="33"/>
      <c r="O261" s="33"/>
    </row>
    <row r="262" spans="1:15" s="11" customFormat="1" ht="23.25" customHeight="1">
      <c r="A262" s="99"/>
      <c r="B262" s="94"/>
      <c r="C262" s="96" t="s">
        <v>504</v>
      </c>
      <c r="D262" s="31" t="s">
        <v>112</v>
      </c>
      <c r="E262" s="47" t="s">
        <v>634</v>
      </c>
      <c r="F262" s="51">
        <f t="shared" si="15"/>
        <v>26</v>
      </c>
      <c r="G262" s="46"/>
      <c r="I262" s="53">
        <v>35345</v>
      </c>
      <c r="J262" s="11">
        <f t="shared" si="14"/>
        <v>26</v>
      </c>
      <c r="K262" s="33"/>
      <c r="L262" s="33"/>
      <c r="M262" s="33"/>
      <c r="N262" s="33"/>
      <c r="O262" s="33"/>
    </row>
    <row r="263" spans="1:15" s="11" customFormat="1" ht="23.25" customHeight="1">
      <c r="A263" s="99"/>
      <c r="B263" s="94"/>
      <c r="C263" s="96"/>
      <c r="D263" s="31" t="s">
        <v>112</v>
      </c>
      <c r="E263" s="47" t="s">
        <v>635</v>
      </c>
      <c r="F263" s="51">
        <f t="shared" si="15"/>
        <v>29</v>
      </c>
      <c r="G263" s="46"/>
      <c r="I263" s="53">
        <v>34388</v>
      </c>
      <c r="J263" s="11">
        <f t="shared" si="14"/>
        <v>29</v>
      </c>
      <c r="K263" s="33"/>
      <c r="L263" s="33"/>
      <c r="M263" s="33"/>
      <c r="N263" s="33"/>
      <c r="O263" s="33"/>
    </row>
    <row r="264" spans="1:15" s="11" customFormat="1" ht="23.25" customHeight="1">
      <c r="A264" s="99"/>
      <c r="B264" s="94"/>
      <c r="C264" s="96"/>
      <c r="D264" s="31" t="s">
        <v>112</v>
      </c>
      <c r="E264" s="47" t="s">
        <v>636</v>
      </c>
      <c r="F264" s="51">
        <f t="shared" si="15"/>
        <v>34</v>
      </c>
      <c r="G264" s="46"/>
      <c r="I264" s="53">
        <v>32413</v>
      </c>
      <c r="J264" s="11">
        <f t="shared" si="14"/>
        <v>34</v>
      </c>
      <c r="K264" s="33"/>
      <c r="L264" s="33"/>
      <c r="M264" s="33"/>
      <c r="N264" s="33"/>
      <c r="O264" s="33"/>
    </row>
    <row r="265" spans="1:15" s="11" customFormat="1" ht="23.25" customHeight="1">
      <c r="A265" s="99"/>
      <c r="B265" s="94"/>
      <c r="C265" s="96"/>
      <c r="D265" s="31" t="s">
        <v>114</v>
      </c>
      <c r="E265" s="47" t="s">
        <v>637</v>
      </c>
      <c r="F265" s="51">
        <f t="shared" si="15"/>
        <v>37</v>
      </c>
      <c r="G265" s="46"/>
      <c r="I265" s="53">
        <v>31166</v>
      </c>
      <c r="J265" s="11">
        <f t="shared" si="14"/>
        <v>37</v>
      </c>
      <c r="K265" s="33"/>
      <c r="L265" s="33"/>
      <c r="M265" s="33"/>
      <c r="N265" s="33"/>
      <c r="O265" s="33"/>
    </row>
    <row r="266" spans="1:15" s="11" customFormat="1" ht="23.25" customHeight="1">
      <c r="A266" s="99"/>
      <c r="B266" s="94"/>
      <c r="C266" s="96"/>
      <c r="D266" s="31" t="s">
        <v>114</v>
      </c>
      <c r="E266" s="47" t="s">
        <v>638</v>
      </c>
      <c r="F266" s="51">
        <f t="shared" si="15"/>
        <v>38</v>
      </c>
      <c r="G266" s="46"/>
      <c r="I266" s="53">
        <v>31121</v>
      </c>
      <c r="J266" s="11">
        <f t="shared" si="14"/>
        <v>38</v>
      </c>
      <c r="K266" s="33"/>
      <c r="L266" s="33"/>
      <c r="M266" s="33"/>
      <c r="N266" s="33"/>
      <c r="O266" s="33"/>
    </row>
    <row r="267" spans="1:15" s="11" customFormat="1" ht="23.25" customHeight="1">
      <c r="A267" s="99"/>
      <c r="B267" s="94"/>
      <c r="C267" s="96" t="s">
        <v>476</v>
      </c>
      <c r="D267" s="31" t="s">
        <v>112</v>
      </c>
      <c r="E267" s="47" t="s">
        <v>639</v>
      </c>
      <c r="F267" s="51">
        <f t="shared" si="15"/>
        <v>29</v>
      </c>
      <c r="G267" s="46"/>
      <c r="I267" s="53">
        <v>34145</v>
      </c>
      <c r="J267" s="11">
        <f t="shared" si="14"/>
        <v>29</v>
      </c>
      <c r="K267" s="33"/>
      <c r="L267" s="33"/>
      <c r="M267" s="33"/>
      <c r="N267" s="33"/>
      <c r="O267" s="33"/>
    </row>
    <row r="268" spans="1:15" s="11" customFormat="1" ht="23.25" customHeight="1">
      <c r="A268" s="99"/>
      <c r="B268" s="94"/>
      <c r="C268" s="96"/>
      <c r="D268" s="31" t="s">
        <v>112</v>
      </c>
      <c r="E268" s="47" t="s">
        <v>640</v>
      </c>
      <c r="F268" s="51">
        <f t="shared" si="15"/>
        <v>36</v>
      </c>
      <c r="G268" s="46"/>
      <c r="I268" s="53">
        <v>31818</v>
      </c>
      <c r="J268" s="11">
        <f t="shared" si="14"/>
        <v>36</v>
      </c>
      <c r="K268" s="33"/>
      <c r="L268" s="33"/>
      <c r="M268" s="33"/>
      <c r="N268" s="33"/>
      <c r="O268" s="33"/>
    </row>
    <row r="269" spans="1:15" s="11" customFormat="1" ht="23.25" customHeight="1">
      <c r="A269" s="99"/>
      <c r="B269" s="94"/>
      <c r="C269" s="96"/>
      <c r="D269" s="31" t="s">
        <v>112</v>
      </c>
      <c r="E269" s="47" t="s">
        <v>641</v>
      </c>
      <c r="F269" s="51">
        <f t="shared" si="15"/>
        <v>29</v>
      </c>
      <c r="G269" s="46"/>
      <c r="I269" s="53">
        <v>34296</v>
      </c>
      <c r="J269" s="11">
        <f t="shared" si="14"/>
        <v>29</v>
      </c>
      <c r="K269" s="33"/>
      <c r="L269" s="33"/>
      <c r="M269" s="33"/>
      <c r="N269" s="33"/>
      <c r="O269" s="33"/>
    </row>
    <row r="270" spans="1:15" s="11" customFormat="1" ht="23.25" customHeight="1">
      <c r="A270" s="99"/>
      <c r="B270" s="94"/>
      <c r="C270" s="96"/>
      <c r="D270" s="31" t="s">
        <v>114</v>
      </c>
      <c r="E270" s="47" t="s">
        <v>642</v>
      </c>
      <c r="F270" s="51">
        <f t="shared" si="15"/>
        <v>61</v>
      </c>
      <c r="G270" s="46"/>
      <c r="I270" s="53">
        <v>22439</v>
      </c>
      <c r="J270" s="11">
        <f t="shared" si="14"/>
        <v>61</v>
      </c>
      <c r="K270" s="33"/>
      <c r="L270" s="33"/>
      <c r="M270" s="33"/>
      <c r="N270" s="33"/>
      <c r="O270" s="33"/>
    </row>
    <row r="271" spans="1:15" s="11" customFormat="1" ht="23.25" customHeight="1">
      <c r="A271" s="99"/>
      <c r="B271" s="94"/>
      <c r="C271" s="96"/>
      <c r="D271" s="31" t="s">
        <v>114</v>
      </c>
      <c r="E271" s="47" t="s">
        <v>643</v>
      </c>
      <c r="F271" s="51">
        <f t="shared" si="15"/>
        <v>25</v>
      </c>
      <c r="G271" s="46"/>
      <c r="I271" s="53">
        <v>35796</v>
      </c>
      <c r="J271" s="11">
        <f t="shared" si="14"/>
        <v>25</v>
      </c>
      <c r="K271" s="33"/>
      <c r="L271" s="33"/>
      <c r="M271" s="33"/>
      <c r="N271" s="33"/>
      <c r="O271" s="33"/>
    </row>
    <row r="272" spans="1:15" s="11" customFormat="1" ht="23.25" customHeight="1">
      <c r="A272" s="99">
        <v>10</v>
      </c>
      <c r="B272" s="35" t="s">
        <v>237</v>
      </c>
      <c r="C272" s="31" t="s">
        <v>243</v>
      </c>
      <c r="D272" s="31" t="s">
        <v>366</v>
      </c>
      <c r="E272" s="47" t="s">
        <v>367</v>
      </c>
      <c r="F272" s="47" t="s">
        <v>321</v>
      </c>
      <c r="G272" s="46"/>
      <c r="I272" s="33"/>
      <c r="J272" s="11">
        <f t="shared" si="14"/>
        <v>123</v>
      </c>
      <c r="K272" s="33"/>
      <c r="L272" s="33"/>
      <c r="M272" s="33"/>
      <c r="N272" s="33"/>
      <c r="O272" s="33"/>
    </row>
    <row r="273" spans="1:15" s="11" customFormat="1" ht="23.25" customHeight="1">
      <c r="A273" s="99"/>
      <c r="B273" s="94" t="s">
        <v>242</v>
      </c>
      <c r="C273" s="31" t="s">
        <v>243</v>
      </c>
      <c r="D273" s="31" t="s">
        <v>366</v>
      </c>
      <c r="E273" s="47" t="s">
        <v>118</v>
      </c>
      <c r="F273" s="47" t="s">
        <v>365</v>
      </c>
      <c r="G273" s="46"/>
      <c r="I273" s="33"/>
      <c r="J273" s="11">
        <f t="shared" si="14"/>
        <v>123</v>
      </c>
      <c r="K273" s="33"/>
      <c r="L273" s="33"/>
      <c r="M273" s="33"/>
      <c r="N273" s="33"/>
      <c r="O273" s="33"/>
    </row>
    <row r="274" spans="1:15" s="11" customFormat="1" ht="23.25" customHeight="1">
      <c r="A274" s="99"/>
      <c r="B274" s="94"/>
      <c r="C274" s="31" t="s">
        <v>244</v>
      </c>
      <c r="D274" s="31" t="s">
        <v>366</v>
      </c>
      <c r="E274" s="47" t="s">
        <v>368</v>
      </c>
      <c r="F274" s="47" t="s">
        <v>306</v>
      </c>
      <c r="G274" s="46"/>
      <c r="I274" s="33"/>
      <c r="J274" s="11">
        <f t="shared" si="14"/>
        <v>123</v>
      </c>
      <c r="K274" s="33"/>
      <c r="L274" s="33"/>
      <c r="M274" s="33"/>
      <c r="N274" s="33"/>
      <c r="O274" s="33"/>
    </row>
    <row r="275" spans="1:15" s="11" customFormat="1" ht="23.25" customHeight="1">
      <c r="A275" s="99"/>
      <c r="B275" s="94"/>
      <c r="C275" s="31" t="s">
        <v>56</v>
      </c>
      <c r="D275" s="31" t="s">
        <v>119</v>
      </c>
      <c r="E275" s="47" t="s">
        <v>369</v>
      </c>
      <c r="F275" s="47" t="s">
        <v>302</v>
      </c>
      <c r="G275" s="46"/>
      <c r="I275" s="33"/>
      <c r="J275" s="11">
        <f t="shared" si="14"/>
        <v>123</v>
      </c>
      <c r="K275" s="33"/>
      <c r="L275" s="33"/>
      <c r="M275" s="33"/>
      <c r="N275" s="33"/>
      <c r="O275" s="33"/>
    </row>
    <row r="276" spans="1:15" s="11" customFormat="1" ht="23.25" customHeight="1">
      <c r="A276" s="99"/>
      <c r="B276" s="94"/>
      <c r="C276" s="31" t="s">
        <v>245</v>
      </c>
      <c r="D276" s="31" t="s">
        <v>119</v>
      </c>
      <c r="E276" s="47" t="s">
        <v>370</v>
      </c>
      <c r="F276" s="47" t="s">
        <v>365</v>
      </c>
      <c r="G276" s="46"/>
      <c r="I276" s="33"/>
      <c r="J276" s="11">
        <f t="shared" si="14"/>
        <v>123</v>
      </c>
      <c r="K276" s="33"/>
      <c r="L276" s="33"/>
      <c r="M276" s="33"/>
      <c r="N276" s="33"/>
      <c r="O276" s="33"/>
    </row>
    <row r="277" spans="1:15" s="11" customFormat="1" ht="23.25" customHeight="1">
      <c r="A277" s="99"/>
      <c r="B277" s="94" t="s">
        <v>292</v>
      </c>
      <c r="C277" s="31" t="s">
        <v>243</v>
      </c>
      <c r="D277" s="31" t="s">
        <v>366</v>
      </c>
      <c r="E277" s="47" t="s">
        <v>371</v>
      </c>
      <c r="F277" s="47" t="s">
        <v>277</v>
      </c>
      <c r="G277" s="46"/>
      <c r="I277" s="33"/>
      <c r="J277" s="11">
        <f t="shared" si="14"/>
        <v>123</v>
      </c>
      <c r="K277" s="33"/>
      <c r="L277" s="33"/>
      <c r="M277" s="33"/>
      <c r="N277" s="33"/>
      <c r="O277" s="33"/>
    </row>
    <row r="278" spans="1:15" s="11" customFormat="1" ht="23.25" customHeight="1">
      <c r="A278" s="99"/>
      <c r="B278" s="94"/>
      <c r="C278" s="31" t="s">
        <v>244</v>
      </c>
      <c r="D278" s="31" t="s">
        <v>366</v>
      </c>
      <c r="E278" s="47" t="s">
        <v>372</v>
      </c>
      <c r="F278" s="47" t="s">
        <v>375</v>
      </c>
      <c r="G278" s="46"/>
      <c r="I278" s="33"/>
      <c r="J278" s="11">
        <f t="shared" si="14"/>
        <v>123</v>
      </c>
      <c r="K278" s="33"/>
      <c r="L278" s="33"/>
      <c r="M278" s="33"/>
      <c r="N278" s="33"/>
      <c r="O278" s="33"/>
    </row>
    <row r="279" spans="1:15" s="11" customFormat="1" ht="23.25" customHeight="1">
      <c r="A279" s="99"/>
      <c r="B279" s="94"/>
      <c r="C279" s="31" t="s">
        <v>56</v>
      </c>
      <c r="D279" s="31" t="s">
        <v>366</v>
      </c>
      <c r="E279" s="47" t="s">
        <v>373</v>
      </c>
      <c r="F279" s="47" t="s">
        <v>376</v>
      </c>
      <c r="G279" s="46"/>
      <c r="I279" s="33"/>
      <c r="J279" s="11">
        <f t="shared" si="14"/>
        <v>123</v>
      </c>
      <c r="K279" s="33"/>
      <c r="L279" s="33"/>
      <c r="M279" s="33"/>
      <c r="N279" s="33"/>
      <c r="O279" s="33"/>
    </row>
    <row r="280" spans="1:15" s="11" customFormat="1" ht="23.25" customHeight="1">
      <c r="A280" s="99"/>
      <c r="B280" s="94"/>
      <c r="C280" s="31" t="s">
        <v>245</v>
      </c>
      <c r="D280" s="31" t="s">
        <v>119</v>
      </c>
      <c r="E280" s="47" t="s">
        <v>374</v>
      </c>
      <c r="F280" s="47" t="s">
        <v>377</v>
      </c>
      <c r="G280" s="46"/>
      <c r="I280" s="33"/>
      <c r="J280" s="11">
        <f t="shared" si="14"/>
        <v>123</v>
      </c>
      <c r="K280" s="33"/>
      <c r="L280" s="33"/>
      <c r="M280" s="33"/>
      <c r="N280" s="33"/>
      <c r="O280" s="33"/>
    </row>
    <row r="281" spans="1:15" s="11" customFormat="1" ht="23.25" customHeight="1">
      <c r="A281" s="99"/>
      <c r="B281" s="94" t="s">
        <v>452</v>
      </c>
      <c r="C281" s="96" t="s">
        <v>458</v>
      </c>
      <c r="D281" s="31" t="s">
        <v>366</v>
      </c>
      <c r="E281" s="47" t="s">
        <v>644</v>
      </c>
      <c r="F281" s="51">
        <f t="shared" ref="F281:F329" si="16">J281</f>
        <v>23</v>
      </c>
      <c r="G281" s="46"/>
      <c r="I281" s="63">
        <v>36504</v>
      </c>
      <c r="J281" s="11">
        <f t="shared" si="14"/>
        <v>23</v>
      </c>
      <c r="K281" s="33"/>
      <c r="L281" s="33"/>
      <c r="M281" s="33"/>
      <c r="N281" s="33"/>
      <c r="O281" s="33"/>
    </row>
    <row r="282" spans="1:15" s="11" customFormat="1" ht="23.25" customHeight="1">
      <c r="A282" s="99"/>
      <c r="B282" s="94"/>
      <c r="C282" s="96"/>
      <c r="D282" s="31" t="s">
        <v>366</v>
      </c>
      <c r="E282" s="47" t="s">
        <v>645</v>
      </c>
      <c r="F282" s="51">
        <f t="shared" si="16"/>
        <v>68</v>
      </c>
      <c r="G282" s="46"/>
      <c r="I282" s="63">
        <v>20160</v>
      </c>
      <c r="J282" s="11">
        <f t="shared" si="14"/>
        <v>68</v>
      </c>
      <c r="K282" s="33"/>
      <c r="L282" s="33"/>
      <c r="M282" s="33"/>
      <c r="N282" s="33"/>
      <c r="O282" s="33"/>
    </row>
    <row r="283" spans="1:15" s="11" customFormat="1" ht="23.25" customHeight="1">
      <c r="A283" s="99"/>
      <c r="B283" s="94"/>
      <c r="C283" s="96"/>
      <c r="D283" s="31" t="s">
        <v>366</v>
      </c>
      <c r="E283" s="47" t="s">
        <v>646</v>
      </c>
      <c r="F283" s="51">
        <f t="shared" si="16"/>
        <v>57</v>
      </c>
      <c r="G283" s="46"/>
      <c r="I283" s="63">
        <v>23925</v>
      </c>
      <c r="J283" s="11">
        <f t="shared" si="14"/>
        <v>57</v>
      </c>
      <c r="K283" s="33"/>
      <c r="L283" s="33"/>
      <c r="M283" s="33"/>
      <c r="N283" s="33"/>
      <c r="O283" s="33"/>
    </row>
    <row r="284" spans="1:15" s="11" customFormat="1" ht="23.25" customHeight="1">
      <c r="A284" s="99"/>
      <c r="B284" s="94"/>
      <c r="C284" s="96"/>
      <c r="D284" s="31" t="s">
        <v>366</v>
      </c>
      <c r="E284" s="47" t="s">
        <v>647</v>
      </c>
      <c r="F284" s="51">
        <f t="shared" si="16"/>
        <v>60</v>
      </c>
      <c r="G284" s="46"/>
      <c r="I284" s="63">
        <v>23071</v>
      </c>
      <c r="J284" s="11">
        <f t="shared" si="14"/>
        <v>60</v>
      </c>
      <c r="K284" s="33"/>
      <c r="L284" s="33"/>
      <c r="M284" s="33"/>
      <c r="N284" s="33"/>
      <c r="O284" s="33"/>
    </row>
    <row r="285" spans="1:15" s="11" customFormat="1" ht="23.25" customHeight="1">
      <c r="A285" s="99"/>
      <c r="B285" s="94"/>
      <c r="C285" s="96"/>
      <c r="D285" s="31" t="s">
        <v>119</v>
      </c>
      <c r="E285" s="47" t="s">
        <v>648</v>
      </c>
      <c r="F285" s="51">
        <f t="shared" si="16"/>
        <v>25</v>
      </c>
      <c r="G285" s="46"/>
      <c r="I285" s="63">
        <v>35589</v>
      </c>
      <c r="J285" s="11">
        <f t="shared" si="14"/>
        <v>25</v>
      </c>
      <c r="K285" s="33"/>
      <c r="L285" s="33"/>
      <c r="M285" s="33"/>
      <c r="N285" s="33"/>
      <c r="O285" s="33"/>
    </row>
    <row r="286" spans="1:15" s="11" customFormat="1" ht="23.25" customHeight="1">
      <c r="A286" s="99"/>
      <c r="B286" s="94"/>
      <c r="C286" s="96" t="s">
        <v>459</v>
      </c>
      <c r="D286" s="31" t="s">
        <v>366</v>
      </c>
      <c r="E286" s="47" t="s">
        <v>649</v>
      </c>
      <c r="F286" s="51">
        <f t="shared" si="16"/>
        <v>32</v>
      </c>
      <c r="G286" s="46"/>
      <c r="I286" s="63">
        <v>33201</v>
      </c>
      <c r="J286" s="11">
        <f t="shared" si="14"/>
        <v>32</v>
      </c>
      <c r="K286" s="33"/>
      <c r="L286" s="33"/>
      <c r="M286" s="33"/>
      <c r="N286" s="33"/>
      <c r="O286" s="33"/>
    </row>
    <row r="287" spans="1:15" s="11" customFormat="1" ht="23.25" customHeight="1">
      <c r="A287" s="99"/>
      <c r="B287" s="94"/>
      <c r="C287" s="96"/>
      <c r="D287" s="31" t="s">
        <v>366</v>
      </c>
      <c r="E287" s="47" t="s">
        <v>650</v>
      </c>
      <c r="F287" s="51">
        <f t="shared" si="16"/>
        <v>61</v>
      </c>
      <c r="G287" s="46"/>
      <c r="I287" s="63">
        <v>22702</v>
      </c>
      <c r="J287" s="11">
        <f t="shared" si="14"/>
        <v>61</v>
      </c>
      <c r="K287" s="33"/>
      <c r="L287" s="33"/>
      <c r="M287" s="33"/>
      <c r="N287" s="33"/>
      <c r="O287" s="33"/>
    </row>
    <row r="288" spans="1:15" s="11" customFormat="1" ht="23.25" customHeight="1">
      <c r="A288" s="99"/>
      <c r="B288" s="94"/>
      <c r="C288" s="96"/>
      <c r="D288" s="31" t="s">
        <v>119</v>
      </c>
      <c r="E288" s="47" t="s">
        <v>651</v>
      </c>
      <c r="F288" s="51">
        <f t="shared" si="16"/>
        <v>54</v>
      </c>
      <c r="G288" s="46"/>
      <c r="I288" s="63">
        <v>25131</v>
      </c>
      <c r="J288" s="11">
        <f t="shared" si="14"/>
        <v>54</v>
      </c>
      <c r="K288" s="33"/>
      <c r="L288" s="33"/>
      <c r="M288" s="33"/>
      <c r="N288" s="33"/>
      <c r="O288" s="33"/>
    </row>
    <row r="289" spans="1:15" s="11" customFormat="1" ht="23.25" customHeight="1">
      <c r="A289" s="99"/>
      <c r="B289" s="94"/>
      <c r="C289" s="96"/>
      <c r="D289" s="31" t="s">
        <v>119</v>
      </c>
      <c r="E289" s="47" t="s">
        <v>652</v>
      </c>
      <c r="F289" s="51">
        <f t="shared" si="16"/>
        <v>33</v>
      </c>
      <c r="G289" s="46"/>
      <c r="I289" s="63">
        <v>32669</v>
      </c>
      <c r="J289" s="11">
        <f t="shared" si="14"/>
        <v>33</v>
      </c>
      <c r="K289" s="33"/>
      <c r="L289" s="33"/>
      <c r="M289" s="33"/>
      <c r="N289" s="33"/>
      <c r="O289" s="33"/>
    </row>
    <row r="290" spans="1:15" s="11" customFormat="1" ht="23.25" customHeight="1">
      <c r="A290" s="99"/>
      <c r="B290" s="94"/>
      <c r="C290" s="96"/>
      <c r="D290" s="31" t="s">
        <v>119</v>
      </c>
      <c r="E290" s="47" t="s">
        <v>653</v>
      </c>
      <c r="F290" s="51">
        <f t="shared" si="16"/>
        <v>27</v>
      </c>
      <c r="G290" s="46"/>
      <c r="I290" s="63">
        <v>35124</v>
      </c>
      <c r="J290" s="11">
        <f t="shared" si="14"/>
        <v>27</v>
      </c>
      <c r="K290" s="33"/>
      <c r="L290" s="33"/>
      <c r="M290" s="33"/>
      <c r="N290" s="33"/>
      <c r="O290" s="33"/>
    </row>
    <row r="291" spans="1:15" s="11" customFormat="1" ht="23.25" customHeight="1">
      <c r="A291" s="99"/>
      <c r="B291" s="94"/>
      <c r="C291" s="96" t="s">
        <v>504</v>
      </c>
      <c r="D291" s="31" t="s">
        <v>366</v>
      </c>
      <c r="E291" s="47" t="s">
        <v>654</v>
      </c>
      <c r="F291" s="51">
        <f t="shared" si="16"/>
        <v>34</v>
      </c>
      <c r="G291" s="46"/>
      <c r="I291" s="63">
        <v>32347</v>
      </c>
      <c r="J291" s="11">
        <f t="shared" si="14"/>
        <v>34</v>
      </c>
      <c r="K291" s="33"/>
      <c r="L291" s="33"/>
      <c r="M291" s="33"/>
      <c r="N291" s="33"/>
      <c r="O291" s="33"/>
    </row>
    <row r="292" spans="1:15" s="11" customFormat="1" ht="23.25" customHeight="1">
      <c r="A292" s="99"/>
      <c r="B292" s="94"/>
      <c r="C292" s="96"/>
      <c r="D292" s="31" t="s">
        <v>366</v>
      </c>
      <c r="E292" s="47" t="s">
        <v>411</v>
      </c>
      <c r="F292" s="51">
        <f t="shared" si="16"/>
        <v>60</v>
      </c>
      <c r="G292" s="46"/>
      <c r="I292" s="63">
        <v>23017</v>
      </c>
      <c r="J292" s="11">
        <f t="shared" si="14"/>
        <v>60</v>
      </c>
      <c r="K292" s="33"/>
      <c r="L292" s="33"/>
      <c r="M292" s="33"/>
      <c r="N292" s="33"/>
      <c r="O292" s="33"/>
    </row>
    <row r="293" spans="1:15" s="11" customFormat="1" ht="23.25" customHeight="1">
      <c r="A293" s="99"/>
      <c r="B293" s="94"/>
      <c r="C293" s="96"/>
      <c r="D293" s="31" t="s">
        <v>119</v>
      </c>
      <c r="E293" s="47" t="s">
        <v>655</v>
      </c>
      <c r="F293" s="51">
        <f t="shared" si="16"/>
        <v>48</v>
      </c>
      <c r="G293" s="46"/>
      <c r="I293" s="63">
        <v>27481</v>
      </c>
      <c r="J293" s="11">
        <f t="shared" si="14"/>
        <v>48</v>
      </c>
      <c r="K293" s="33"/>
      <c r="L293" s="33"/>
      <c r="M293" s="33"/>
      <c r="N293" s="33"/>
      <c r="O293" s="33"/>
    </row>
    <row r="294" spans="1:15" s="11" customFormat="1" ht="23.25" customHeight="1">
      <c r="A294" s="99"/>
      <c r="B294" s="94"/>
      <c r="C294" s="96"/>
      <c r="D294" s="31" t="s">
        <v>119</v>
      </c>
      <c r="E294" s="47" t="s">
        <v>656</v>
      </c>
      <c r="F294" s="51">
        <f t="shared" si="16"/>
        <v>47</v>
      </c>
      <c r="G294" s="46"/>
      <c r="I294" s="63">
        <v>27806</v>
      </c>
      <c r="J294" s="11">
        <f t="shared" si="14"/>
        <v>47</v>
      </c>
      <c r="K294" s="33"/>
      <c r="L294" s="33"/>
      <c r="M294" s="33"/>
      <c r="N294" s="33"/>
      <c r="O294" s="33"/>
    </row>
    <row r="295" spans="1:15" s="11" customFormat="1" ht="23.25" customHeight="1">
      <c r="A295" s="99"/>
      <c r="B295" s="94"/>
      <c r="C295" s="96"/>
      <c r="D295" s="31" t="s">
        <v>119</v>
      </c>
      <c r="E295" s="47" t="s">
        <v>657</v>
      </c>
      <c r="F295" s="51">
        <f t="shared" si="16"/>
        <v>27</v>
      </c>
      <c r="G295" s="46"/>
      <c r="I295" s="63">
        <v>34930</v>
      </c>
      <c r="J295" s="11">
        <f t="shared" si="14"/>
        <v>27</v>
      </c>
      <c r="K295" s="33"/>
      <c r="L295" s="33"/>
      <c r="M295" s="33"/>
      <c r="N295" s="33"/>
      <c r="O295" s="33"/>
    </row>
    <row r="296" spans="1:15" s="11" customFormat="1" ht="23.25" customHeight="1">
      <c r="A296" s="99"/>
      <c r="B296" s="94"/>
      <c r="C296" s="96" t="s">
        <v>476</v>
      </c>
      <c r="D296" s="31" t="s">
        <v>366</v>
      </c>
      <c r="E296" s="47" t="s">
        <v>658</v>
      </c>
      <c r="F296" s="51">
        <f t="shared" si="16"/>
        <v>27</v>
      </c>
      <c r="G296" s="46"/>
      <c r="I296" s="63">
        <v>34801</v>
      </c>
      <c r="J296" s="11">
        <f t="shared" si="14"/>
        <v>27</v>
      </c>
      <c r="K296" s="33"/>
      <c r="L296" s="33"/>
      <c r="M296" s="33"/>
      <c r="N296" s="33"/>
      <c r="O296" s="33"/>
    </row>
    <row r="297" spans="1:15" s="11" customFormat="1" ht="23.25" customHeight="1">
      <c r="A297" s="99"/>
      <c r="B297" s="94"/>
      <c r="C297" s="96"/>
      <c r="D297" s="31" t="s">
        <v>366</v>
      </c>
      <c r="E297" s="47" t="s">
        <v>659</v>
      </c>
      <c r="F297" s="51">
        <f t="shared" si="16"/>
        <v>28</v>
      </c>
      <c r="G297" s="46"/>
      <c r="I297" s="63">
        <v>34572</v>
      </c>
      <c r="J297" s="11">
        <f t="shared" si="14"/>
        <v>28</v>
      </c>
      <c r="K297" s="33"/>
      <c r="L297" s="33"/>
      <c r="M297" s="33"/>
      <c r="N297" s="33"/>
      <c r="O297" s="33"/>
    </row>
    <row r="298" spans="1:15" s="11" customFormat="1" ht="23.25" customHeight="1">
      <c r="A298" s="99"/>
      <c r="B298" s="94"/>
      <c r="C298" s="96"/>
      <c r="D298" s="31" t="s">
        <v>366</v>
      </c>
      <c r="E298" s="47" t="s">
        <v>660</v>
      </c>
      <c r="F298" s="51">
        <f t="shared" si="16"/>
        <v>26</v>
      </c>
      <c r="G298" s="46"/>
      <c r="I298" s="63">
        <v>35289</v>
      </c>
      <c r="J298" s="11">
        <f t="shared" si="14"/>
        <v>26</v>
      </c>
      <c r="K298" s="33"/>
      <c r="L298" s="33"/>
      <c r="M298" s="33"/>
      <c r="N298" s="33"/>
      <c r="O298" s="33"/>
    </row>
    <row r="299" spans="1:15" s="11" customFormat="1" ht="23.25" customHeight="1">
      <c r="A299" s="99"/>
      <c r="B299" s="94"/>
      <c r="C299" s="96"/>
      <c r="D299" s="31" t="s">
        <v>366</v>
      </c>
      <c r="E299" s="47" t="s">
        <v>661</v>
      </c>
      <c r="F299" s="51">
        <f t="shared" si="16"/>
        <v>30</v>
      </c>
      <c r="G299" s="46"/>
      <c r="I299" s="63">
        <v>33955</v>
      </c>
      <c r="J299" s="11">
        <f t="shared" si="14"/>
        <v>30</v>
      </c>
      <c r="K299" s="33"/>
      <c r="L299" s="33"/>
      <c r="M299" s="33"/>
      <c r="N299" s="33"/>
      <c r="O299" s="33"/>
    </row>
    <row r="300" spans="1:15" s="11" customFormat="1" ht="23.25" customHeight="1">
      <c r="A300" s="99"/>
      <c r="B300" s="94"/>
      <c r="C300" s="96"/>
      <c r="D300" s="31" t="s">
        <v>366</v>
      </c>
      <c r="E300" s="47" t="s">
        <v>662</v>
      </c>
      <c r="F300" s="51">
        <f t="shared" si="16"/>
        <v>30</v>
      </c>
      <c r="G300" s="46"/>
      <c r="I300" s="63">
        <v>33965</v>
      </c>
      <c r="J300" s="11">
        <f t="shared" si="14"/>
        <v>30</v>
      </c>
      <c r="K300" s="33"/>
      <c r="L300" s="33"/>
      <c r="M300" s="33"/>
      <c r="N300" s="33"/>
      <c r="O300" s="33"/>
    </row>
    <row r="301" spans="1:15" s="11" customFormat="1" ht="23.25" customHeight="1">
      <c r="A301" s="99">
        <v>11</v>
      </c>
      <c r="B301" s="35" t="s">
        <v>237</v>
      </c>
      <c r="C301" s="31" t="s">
        <v>239</v>
      </c>
      <c r="D301" s="31" t="s">
        <v>123</v>
      </c>
      <c r="E301" s="47" t="s">
        <v>378</v>
      </c>
      <c r="F301" s="47" t="s">
        <v>289</v>
      </c>
      <c r="G301" s="46"/>
      <c r="I301" s="33"/>
      <c r="J301" s="11">
        <f t="shared" si="14"/>
        <v>123</v>
      </c>
      <c r="K301" s="33"/>
      <c r="L301" s="33"/>
      <c r="M301" s="33"/>
      <c r="N301" s="33"/>
      <c r="O301" s="33"/>
    </row>
    <row r="302" spans="1:15" s="11" customFormat="1" ht="23.25" customHeight="1">
      <c r="A302" s="99"/>
      <c r="B302" s="94" t="s">
        <v>242</v>
      </c>
      <c r="C302" s="31" t="s">
        <v>243</v>
      </c>
      <c r="D302" s="31" t="s">
        <v>127</v>
      </c>
      <c r="E302" s="47" t="s">
        <v>379</v>
      </c>
      <c r="F302" s="47" t="s">
        <v>273</v>
      </c>
      <c r="G302" s="46"/>
      <c r="I302" s="33"/>
      <c r="J302" s="11">
        <f t="shared" si="14"/>
        <v>123</v>
      </c>
      <c r="K302" s="33"/>
      <c r="L302" s="33"/>
      <c r="M302" s="33"/>
      <c r="N302" s="33"/>
      <c r="O302" s="33"/>
    </row>
    <row r="303" spans="1:15" s="11" customFormat="1" ht="23.25" customHeight="1">
      <c r="A303" s="99"/>
      <c r="B303" s="94"/>
      <c r="C303" s="31" t="s">
        <v>244</v>
      </c>
      <c r="D303" s="31" t="s">
        <v>123</v>
      </c>
      <c r="E303" s="47" t="s">
        <v>380</v>
      </c>
      <c r="F303" s="47" t="s">
        <v>318</v>
      </c>
      <c r="G303" s="46"/>
      <c r="I303" s="33"/>
      <c r="J303" s="11">
        <f t="shared" si="14"/>
        <v>123</v>
      </c>
      <c r="K303" s="33"/>
      <c r="L303" s="33"/>
      <c r="M303" s="33"/>
      <c r="N303" s="33"/>
      <c r="O303" s="33"/>
    </row>
    <row r="304" spans="1:15" s="11" customFormat="1" ht="23.25" customHeight="1">
      <c r="A304" s="99"/>
      <c r="B304" s="94"/>
      <c r="C304" s="31" t="s">
        <v>56</v>
      </c>
      <c r="D304" s="31" t="s">
        <v>125</v>
      </c>
      <c r="E304" s="47" t="s">
        <v>381</v>
      </c>
      <c r="F304" s="47" t="s">
        <v>319</v>
      </c>
      <c r="G304" s="46"/>
      <c r="I304" s="33"/>
      <c r="J304" s="11">
        <f t="shared" si="14"/>
        <v>123</v>
      </c>
      <c r="K304" s="33"/>
      <c r="L304" s="33"/>
      <c r="M304" s="33"/>
      <c r="N304" s="33"/>
      <c r="O304" s="33"/>
    </row>
    <row r="305" spans="1:15" s="11" customFormat="1" ht="23.25" customHeight="1">
      <c r="A305" s="99"/>
      <c r="B305" s="94"/>
      <c r="C305" s="31" t="s">
        <v>245</v>
      </c>
      <c r="D305" s="31" t="s">
        <v>127</v>
      </c>
      <c r="E305" s="47" t="s">
        <v>382</v>
      </c>
      <c r="F305" s="47" t="s">
        <v>375</v>
      </c>
      <c r="G305" s="46"/>
      <c r="I305" s="33"/>
      <c r="J305" s="11">
        <f t="shared" si="14"/>
        <v>123</v>
      </c>
      <c r="K305" s="33"/>
      <c r="L305" s="33"/>
      <c r="M305" s="33"/>
      <c r="N305" s="33"/>
      <c r="O305" s="33"/>
    </row>
    <row r="306" spans="1:15" s="11" customFormat="1" ht="23.25" customHeight="1">
      <c r="A306" s="99"/>
      <c r="B306" s="94" t="s">
        <v>292</v>
      </c>
      <c r="C306" s="31" t="s">
        <v>243</v>
      </c>
      <c r="D306" s="31" t="s">
        <v>123</v>
      </c>
      <c r="E306" s="47" t="s">
        <v>383</v>
      </c>
      <c r="F306" s="47" t="s">
        <v>283</v>
      </c>
      <c r="G306" s="46"/>
      <c r="I306" s="33"/>
      <c r="J306" s="11">
        <f t="shared" si="14"/>
        <v>123</v>
      </c>
      <c r="K306" s="33"/>
      <c r="L306" s="33"/>
      <c r="M306" s="33"/>
      <c r="N306" s="33"/>
      <c r="O306" s="33"/>
    </row>
    <row r="307" spans="1:15" s="11" customFormat="1" ht="23.25" customHeight="1">
      <c r="A307" s="99"/>
      <c r="B307" s="94"/>
      <c r="C307" s="31" t="s">
        <v>244</v>
      </c>
      <c r="D307" s="31" t="s">
        <v>125</v>
      </c>
      <c r="E307" s="47" t="s">
        <v>126</v>
      </c>
      <c r="F307" s="47" t="s">
        <v>308</v>
      </c>
      <c r="G307" s="46"/>
      <c r="I307" s="33"/>
      <c r="J307" s="11">
        <f t="shared" si="14"/>
        <v>123</v>
      </c>
      <c r="K307" s="33"/>
      <c r="L307" s="33"/>
      <c r="M307" s="33"/>
      <c r="N307" s="33"/>
      <c r="O307" s="33"/>
    </row>
    <row r="308" spans="1:15" s="11" customFormat="1" ht="23.25" customHeight="1">
      <c r="A308" s="99"/>
      <c r="B308" s="94"/>
      <c r="C308" s="31" t="s">
        <v>56</v>
      </c>
      <c r="D308" s="31" t="s">
        <v>125</v>
      </c>
      <c r="E308" s="47" t="s">
        <v>384</v>
      </c>
      <c r="F308" s="47" t="s">
        <v>306</v>
      </c>
      <c r="G308" s="46"/>
      <c r="I308" s="33"/>
      <c r="J308" s="11">
        <f t="shared" si="14"/>
        <v>123</v>
      </c>
      <c r="K308" s="33"/>
      <c r="L308" s="33"/>
      <c r="M308" s="33"/>
      <c r="N308" s="33"/>
      <c r="O308" s="33"/>
    </row>
    <row r="309" spans="1:15" s="11" customFormat="1" ht="23.25" customHeight="1">
      <c r="A309" s="99"/>
      <c r="B309" s="94"/>
      <c r="C309" s="31" t="s">
        <v>245</v>
      </c>
      <c r="D309" s="31" t="s">
        <v>123</v>
      </c>
      <c r="E309" s="47" t="s">
        <v>385</v>
      </c>
      <c r="F309" s="47" t="s">
        <v>303</v>
      </c>
      <c r="G309" s="46"/>
      <c r="I309" s="33"/>
      <c r="J309" s="11">
        <f t="shared" si="14"/>
        <v>123</v>
      </c>
      <c r="K309" s="33"/>
      <c r="L309" s="33"/>
      <c r="M309" s="33"/>
      <c r="N309" s="33"/>
      <c r="O309" s="33"/>
    </row>
    <row r="310" spans="1:15" s="11" customFormat="1" ht="23.25" customHeight="1">
      <c r="A310" s="99"/>
      <c r="B310" s="94" t="s">
        <v>452</v>
      </c>
      <c r="C310" s="96" t="s">
        <v>458</v>
      </c>
      <c r="D310" s="58" t="s">
        <v>682</v>
      </c>
      <c r="E310" s="58" t="s">
        <v>663</v>
      </c>
      <c r="F310" s="51">
        <f t="shared" si="16"/>
        <v>47</v>
      </c>
      <c r="G310" s="46"/>
      <c r="I310" s="53">
        <v>27846</v>
      </c>
      <c r="J310" s="11">
        <f t="shared" si="14"/>
        <v>47</v>
      </c>
      <c r="K310" s="33"/>
      <c r="L310" s="33"/>
      <c r="M310" s="33"/>
      <c r="N310" s="33"/>
      <c r="O310" s="33"/>
    </row>
    <row r="311" spans="1:15" s="11" customFormat="1" ht="23.25" customHeight="1">
      <c r="A311" s="99"/>
      <c r="B311" s="94"/>
      <c r="C311" s="96"/>
      <c r="D311" s="58" t="s">
        <v>682</v>
      </c>
      <c r="E311" s="58" t="s">
        <v>664</v>
      </c>
      <c r="F311" s="51">
        <f t="shared" si="16"/>
        <v>27</v>
      </c>
      <c r="G311" s="46"/>
      <c r="I311" s="53">
        <v>35146</v>
      </c>
      <c r="J311" s="11">
        <f t="shared" si="14"/>
        <v>27</v>
      </c>
      <c r="K311" s="33"/>
      <c r="L311" s="33"/>
      <c r="M311" s="33"/>
      <c r="N311" s="33"/>
      <c r="O311" s="33"/>
    </row>
    <row r="312" spans="1:15" s="11" customFormat="1" ht="23.25" customHeight="1">
      <c r="A312" s="99"/>
      <c r="B312" s="94"/>
      <c r="C312" s="96"/>
      <c r="D312" s="58" t="s">
        <v>682</v>
      </c>
      <c r="E312" s="58" t="s">
        <v>665</v>
      </c>
      <c r="F312" s="51">
        <f t="shared" si="16"/>
        <v>25</v>
      </c>
      <c r="G312" s="46"/>
      <c r="I312" s="53">
        <v>35581</v>
      </c>
      <c r="J312" s="11">
        <f t="shared" si="14"/>
        <v>25</v>
      </c>
      <c r="K312" s="33"/>
      <c r="L312" s="33"/>
      <c r="M312" s="33"/>
      <c r="N312" s="33"/>
      <c r="O312" s="33"/>
    </row>
    <row r="313" spans="1:15" s="11" customFormat="1" ht="23.25" customHeight="1">
      <c r="A313" s="99"/>
      <c r="B313" s="94"/>
      <c r="C313" s="96"/>
      <c r="D313" s="58" t="s">
        <v>683</v>
      </c>
      <c r="E313" s="58" t="s">
        <v>666</v>
      </c>
      <c r="F313" s="51">
        <f t="shared" si="16"/>
        <v>44</v>
      </c>
      <c r="G313" s="46"/>
      <c r="I313" s="53">
        <v>28627</v>
      </c>
      <c r="J313" s="11">
        <f t="shared" si="14"/>
        <v>44</v>
      </c>
      <c r="K313" s="33"/>
      <c r="L313" s="33"/>
      <c r="M313" s="33"/>
      <c r="N313" s="33"/>
      <c r="O313" s="33"/>
    </row>
    <row r="314" spans="1:15" s="11" customFormat="1" ht="23.25" customHeight="1">
      <c r="A314" s="99"/>
      <c r="B314" s="94"/>
      <c r="C314" s="96"/>
      <c r="D314" s="58" t="s">
        <v>683</v>
      </c>
      <c r="E314" s="58" t="s">
        <v>667</v>
      </c>
      <c r="F314" s="51">
        <f t="shared" si="16"/>
        <v>38</v>
      </c>
      <c r="G314" s="46"/>
      <c r="I314" s="53">
        <v>31125</v>
      </c>
      <c r="J314" s="11">
        <f t="shared" si="14"/>
        <v>38</v>
      </c>
      <c r="K314" s="33"/>
      <c r="L314" s="33"/>
      <c r="M314" s="33"/>
      <c r="N314" s="33"/>
      <c r="O314" s="33"/>
    </row>
    <row r="315" spans="1:15" s="11" customFormat="1" ht="23.25" customHeight="1">
      <c r="A315" s="99"/>
      <c r="B315" s="94"/>
      <c r="C315" s="96" t="s">
        <v>459</v>
      </c>
      <c r="D315" s="58" t="s">
        <v>682</v>
      </c>
      <c r="E315" s="58" t="s">
        <v>668</v>
      </c>
      <c r="F315" s="51">
        <f t="shared" si="16"/>
        <v>57</v>
      </c>
      <c r="G315" s="46"/>
      <c r="I315" s="53">
        <v>24172</v>
      </c>
      <c r="J315" s="11">
        <f t="shared" si="14"/>
        <v>57</v>
      </c>
      <c r="K315" s="33"/>
      <c r="L315" s="33"/>
      <c r="M315" s="33"/>
      <c r="N315" s="33"/>
      <c r="O315" s="33"/>
    </row>
    <row r="316" spans="1:15" s="11" customFormat="1" ht="23.25" customHeight="1">
      <c r="A316" s="99"/>
      <c r="B316" s="94"/>
      <c r="C316" s="96"/>
      <c r="D316" s="58" t="s">
        <v>682</v>
      </c>
      <c r="E316" s="58" t="s">
        <v>669</v>
      </c>
      <c r="F316" s="51">
        <f t="shared" si="16"/>
        <v>30</v>
      </c>
      <c r="G316" s="46"/>
      <c r="I316" s="53">
        <v>34043</v>
      </c>
      <c r="J316" s="11">
        <f t="shared" ref="J316:J379" si="17">DATEDIF(I316,$J$11,"Y")</f>
        <v>30</v>
      </c>
      <c r="K316" s="33"/>
      <c r="L316" s="33"/>
      <c r="M316" s="33"/>
      <c r="N316" s="33"/>
      <c r="O316" s="33"/>
    </row>
    <row r="317" spans="1:15" s="11" customFormat="1" ht="23.25" customHeight="1">
      <c r="A317" s="99"/>
      <c r="B317" s="94"/>
      <c r="C317" s="96"/>
      <c r="D317" s="58" t="s">
        <v>682</v>
      </c>
      <c r="E317" s="58" t="s">
        <v>670</v>
      </c>
      <c r="F317" s="51">
        <f t="shared" si="16"/>
        <v>27</v>
      </c>
      <c r="G317" s="46"/>
      <c r="I317" s="53">
        <v>34910</v>
      </c>
      <c r="J317" s="11">
        <f t="shared" si="17"/>
        <v>27</v>
      </c>
      <c r="K317" s="33"/>
      <c r="L317" s="33"/>
      <c r="M317" s="33"/>
      <c r="N317" s="33"/>
      <c r="O317" s="33"/>
    </row>
    <row r="318" spans="1:15" s="11" customFormat="1" ht="23.25" customHeight="1">
      <c r="A318" s="99"/>
      <c r="B318" s="94"/>
      <c r="C318" s="96"/>
      <c r="D318" s="58" t="s">
        <v>682</v>
      </c>
      <c r="E318" s="58" t="s">
        <v>671</v>
      </c>
      <c r="F318" s="51">
        <f t="shared" si="16"/>
        <v>28</v>
      </c>
      <c r="G318" s="46"/>
      <c r="I318" s="53">
        <v>34642</v>
      </c>
      <c r="J318" s="11">
        <f t="shared" si="17"/>
        <v>28</v>
      </c>
      <c r="K318" s="33"/>
      <c r="L318" s="33"/>
      <c r="M318" s="33"/>
      <c r="N318" s="33"/>
      <c r="O318" s="33"/>
    </row>
    <row r="319" spans="1:15" s="11" customFormat="1" ht="23.25" customHeight="1">
      <c r="A319" s="99"/>
      <c r="B319" s="94"/>
      <c r="C319" s="96"/>
      <c r="D319" s="58" t="s">
        <v>684</v>
      </c>
      <c r="E319" s="58" t="s">
        <v>672</v>
      </c>
      <c r="F319" s="51">
        <f t="shared" si="16"/>
        <v>54</v>
      </c>
      <c r="G319" s="46"/>
      <c r="I319" s="53">
        <v>24961</v>
      </c>
      <c r="J319" s="11">
        <f t="shared" si="17"/>
        <v>54</v>
      </c>
      <c r="K319" s="33"/>
      <c r="L319" s="33"/>
      <c r="M319" s="33"/>
      <c r="N319" s="33"/>
      <c r="O319" s="33"/>
    </row>
    <row r="320" spans="1:15" s="11" customFormat="1" ht="23.25" customHeight="1">
      <c r="A320" s="99"/>
      <c r="B320" s="94"/>
      <c r="C320" s="96" t="s">
        <v>504</v>
      </c>
      <c r="D320" s="58" t="s">
        <v>682</v>
      </c>
      <c r="E320" s="58" t="s">
        <v>673</v>
      </c>
      <c r="F320" s="51">
        <f t="shared" si="16"/>
        <v>28</v>
      </c>
      <c r="G320" s="46"/>
      <c r="I320" s="53">
        <v>34483</v>
      </c>
      <c r="J320" s="11">
        <f t="shared" si="17"/>
        <v>28</v>
      </c>
      <c r="K320" s="33"/>
      <c r="L320" s="33"/>
      <c r="M320" s="33"/>
      <c r="N320" s="33"/>
      <c r="O320" s="33"/>
    </row>
    <row r="321" spans="1:15" s="11" customFormat="1" ht="23.25" customHeight="1">
      <c r="A321" s="99"/>
      <c r="B321" s="94"/>
      <c r="C321" s="96"/>
      <c r="D321" s="58" t="s">
        <v>683</v>
      </c>
      <c r="E321" s="58" t="s">
        <v>674</v>
      </c>
      <c r="F321" s="51">
        <f t="shared" si="16"/>
        <v>54</v>
      </c>
      <c r="G321" s="46"/>
      <c r="I321" s="53">
        <v>25219</v>
      </c>
      <c r="J321" s="11">
        <f t="shared" si="17"/>
        <v>54</v>
      </c>
      <c r="K321" s="33"/>
      <c r="L321" s="33"/>
      <c r="M321" s="33"/>
      <c r="N321" s="33"/>
      <c r="O321" s="33"/>
    </row>
    <row r="322" spans="1:15" s="11" customFormat="1" ht="23.25" customHeight="1">
      <c r="A322" s="99"/>
      <c r="B322" s="94"/>
      <c r="C322" s="96"/>
      <c r="D322" s="58" t="s">
        <v>683</v>
      </c>
      <c r="E322" s="58" t="s">
        <v>675</v>
      </c>
      <c r="F322" s="51">
        <f t="shared" si="16"/>
        <v>45</v>
      </c>
      <c r="G322" s="46"/>
      <c r="I322" s="53">
        <v>28377</v>
      </c>
      <c r="J322" s="11">
        <f t="shared" si="17"/>
        <v>45</v>
      </c>
      <c r="K322" s="33"/>
      <c r="L322" s="33"/>
      <c r="M322" s="33"/>
      <c r="N322" s="33"/>
      <c r="O322" s="33"/>
    </row>
    <row r="323" spans="1:15" s="11" customFormat="1" ht="23.25" customHeight="1">
      <c r="A323" s="99"/>
      <c r="B323" s="94"/>
      <c r="C323" s="96"/>
      <c r="D323" s="58" t="s">
        <v>684</v>
      </c>
      <c r="E323" s="58" t="s">
        <v>676</v>
      </c>
      <c r="F323" s="51">
        <f t="shared" si="16"/>
        <v>54</v>
      </c>
      <c r="G323" s="46"/>
      <c r="I323" s="53">
        <v>25125</v>
      </c>
      <c r="J323" s="11">
        <f t="shared" si="17"/>
        <v>54</v>
      </c>
      <c r="K323" s="33"/>
      <c r="L323" s="33"/>
      <c r="M323" s="33"/>
      <c r="N323" s="33"/>
      <c r="O323" s="33"/>
    </row>
    <row r="324" spans="1:15" s="11" customFormat="1" ht="23.25" customHeight="1">
      <c r="A324" s="99"/>
      <c r="B324" s="94"/>
      <c r="C324" s="96"/>
      <c r="D324" s="58" t="s">
        <v>684</v>
      </c>
      <c r="E324" s="58" t="s">
        <v>609</v>
      </c>
      <c r="F324" s="51">
        <f t="shared" si="16"/>
        <v>56</v>
      </c>
      <c r="G324" s="46"/>
      <c r="I324" s="53">
        <v>24247</v>
      </c>
      <c r="J324" s="11">
        <f t="shared" si="17"/>
        <v>56</v>
      </c>
      <c r="K324" s="33"/>
      <c r="L324" s="33"/>
      <c r="M324" s="33"/>
      <c r="N324" s="33"/>
      <c r="O324" s="33"/>
    </row>
    <row r="325" spans="1:15" s="11" customFormat="1" ht="23.25" customHeight="1">
      <c r="A325" s="99"/>
      <c r="B325" s="94"/>
      <c r="C325" s="96" t="s">
        <v>476</v>
      </c>
      <c r="D325" s="58" t="s">
        <v>682</v>
      </c>
      <c r="E325" s="58" t="s">
        <v>677</v>
      </c>
      <c r="F325" s="51">
        <f t="shared" si="16"/>
        <v>36</v>
      </c>
      <c r="G325" s="46"/>
      <c r="I325" s="53">
        <v>31833</v>
      </c>
      <c r="J325" s="11">
        <f t="shared" si="17"/>
        <v>36</v>
      </c>
      <c r="K325" s="33"/>
      <c r="L325" s="33"/>
      <c r="M325" s="33"/>
      <c r="N325" s="33"/>
      <c r="O325" s="33"/>
    </row>
    <row r="326" spans="1:15" s="11" customFormat="1" ht="23.25" customHeight="1">
      <c r="A326" s="99"/>
      <c r="B326" s="94"/>
      <c r="C326" s="96"/>
      <c r="D326" s="58" t="s">
        <v>683</v>
      </c>
      <c r="E326" s="58" t="s">
        <v>678</v>
      </c>
      <c r="F326" s="51">
        <f t="shared" si="16"/>
        <v>48</v>
      </c>
      <c r="G326" s="46"/>
      <c r="I326" s="53">
        <v>27193</v>
      </c>
      <c r="J326" s="11">
        <f t="shared" si="17"/>
        <v>48</v>
      </c>
      <c r="K326" s="33"/>
      <c r="L326" s="33"/>
      <c r="M326" s="33"/>
      <c r="N326" s="33"/>
      <c r="O326" s="33"/>
    </row>
    <row r="327" spans="1:15" s="11" customFormat="1" ht="23.25" customHeight="1">
      <c r="A327" s="99"/>
      <c r="B327" s="94"/>
      <c r="C327" s="96"/>
      <c r="D327" s="58" t="s">
        <v>683</v>
      </c>
      <c r="E327" s="58" t="s">
        <v>679</v>
      </c>
      <c r="F327" s="51">
        <f t="shared" si="16"/>
        <v>29</v>
      </c>
      <c r="G327" s="46"/>
      <c r="I327" s="53">
        <v>34331</v>
      </c>
      <c r="J327" s="11">
        <f t="shared" si="17"/>
        <v>29</v>
      </c>
      <c r="K327" s="33"/>
      <c r="L327" s="33"/>
      <c r="M327" s="33"/>
      <c r="N327" s="33"/>
      <c r="O327" s="33"/>
    </row>
    <row r="328" spans="1:15" s="11" customFormat="1" ht="23.25" customHeight="1">
      <c r="A328" s="99"/>
      <c r="B328" s="94"/>
      <c r="C328" s="96"/>
      <c r="D328" s="58" t="s">
        <v>684</v>
      </c>
      <c r="E328" s="58" t="s">
        <v>680</v>
      </c>
      <c r="F328" s="51">
        <f t="shared" si="16"/>
        <v>53</v>
      </c>
      <c r="G328" s="46"/>
      <c r="I328" s="53">
        <v>25402</v>
      </c>
      <c r="J328" s="11">
        <f t="shared" si="17"/>
        <v>53</v>
      </c>
      <c r="K328" s="33"/>
      <c r="L328" s="33"/>
      <c r="M328" s="33"/>
      <c r="N328" s="33"/>
      <c r="O328" s="33"/>
    </row>
    <row r="329" spans="1:15" s="11" customFormat="1" ht="23.25" customHeight="1">
      <c r="A329" s="99"/>
      <c r="B329" s="94"/>
      <c r="C329" s="96"/>
      <c r="D329" s="58" t="s">
        <v>684</v>
      </c>
      <c r="E329" s="58" t="s">
        <v>681</v>
      </c>
      <c r="F329" s="51">
        <f t="shared" si="16"/>
        <v>58</v>
      </c>
      <c r="G329" s="46"/>
      <c r="I329" s="53">
        <v>23697</v>
      </c>
      <c r="J329" s="11">
        <f t="shared" si="17"/>
        <v>58</v>
      </c>
      <c r="K329" s="33"/>
      <c r="L329" s="33"/>
      <c r="M329" s="33"/>
      <c r="N329" s="33"/>
      <c r="O329" s="33"/>
    </row>
    <row r="330" spans="1:15" s="11" customFormat="1" ht="23.25" customHeight="1">
      <c r="A330" s="99">
        <v>12</v>
      </c>
      <c r="B330" s="35" t="s">
        <v>237</v>
      </c>
      <c r="C330" s="31" t="s">
        <v>239</v>
      </c>
      <c r="D330" s="31" t="s">
        <v>131</v>
      </c>
      <c r="E330" s="47" t="s">
        <v>386</v>
      </c>
      <c r="F330" s="47" t="s">
        <v>306</v>
      </c>
      <c r="G330" s="46"/>
      <c r="I330" s="33"/>
      <c r="J330" s="11">
        <f t="shared" si="17"/>
        <v>123</v>
      </c>
      <c r="K330" s="33"/>
      <c r="L330" s="33"/>
      <c r="M330" s="33"/>
      <c r="N330" s="33"/>
      <c r="O330" s="33"/>
    </row>
    <row r="331" spans="1:15" s="11" customFormat="1" ht="23.25" customHeight="1">
      <c r="A331" s="99"/>
      <c r="B331" s="94" t="s">
        <v>242</v>
      </c>
      <c r="C331" s="31" t="s">
        <v>243</v>
      </c>
      <c r="D331" s="31" t="s">
        <v>131</v>
      </c>
      <c r="E331" s="47" t="s">
        <v>387</v>
      </c>
      <c r="F331" s="47" t="s">
        <v>277</v>
      </c>
      <c r="G331" s="46"/>
      <c r="I331" s="33"/>
      <c r="J331" s="11">
        <f t="shared" si="17"/>
        <v>123</v>
      </c>
      <c r="K331" s="33"/>
      <c r="L331" s="33"/>
      <c r="M331" s="33"/>
      <c r="N331" s="33"/>
      <c r="O331" s="33"/>
    </row>
    <row r="332" spans="1:15" s="11" customFormat="1" ht="23.25" customHeight="1">
      <c r="A332" s="99"/>
      <c r="B332" s="94"/>
      <c r="C332" s="31" t="s">
        <v>244</v>
      </c>
      <c r="D332" s="31" t="s">
        <v>133</v>
      </c>
      <c r="E332" s="47" t="s">
        <v>388</v>
      </c>
      <c r="F332" s="47" t="s">
        <v>377</v>
      </c>
      <c r="G332" s="46"/>
      <c r="I332" s="33"/>
      <c r="J332" s="11">
        <f t="shared" si="17"/>
        <v>123</v>
      </c>
      <c r="K332" s="33"/>
      <c r="L332" s="33"/>
      <c r="M332" s="33"/>
      <c r="N332" s="33"/>
      <c r="O332" s="33"/>
    </row>
    <row r="333" spans="1:15" s="11" customFormat="1" ht="23.25" customHeight="1">
      <c r="A333" s="99"/>
      <c r="B333" s="94"/>
      <c r="C333" s="31" t="s">
        <v>56</v>
      </c>
      <c r="D333" s="31" t="s">
        <v>131</v>
      </c>
      <c r="E333" s="47" t="s">
        <v>389</v>
      </c>
      <c r="F333" s="47" t="s">
        <v>273</v>
      </c>
      <c r="G333" s="46"/>
      <c r="I333" s="33"/>
      <c r="J333" s="11">
        <f t="shared" si="17"/>
        <v>123</v>
      </c>
      <c r="K333" s="33"/>
      <c r="L333" s="33"/>
      <c r="M333" s="33"/>
      <c r="N333" s="33"/>
      <c r="O333" s="33"/>
    </row>
    <row r="334" spans="1:15" s="11" customFormat="1" ht="23.25" customHeight="1">
      <c r="A334" s="99"/>
      <c r="B334" s="94"/>
      <c r="C334" s="31" t="s">
        <v>245</v>
      </c>
      <c r="D334" s="31" t="s">
        <v>131</v>
      </c>
      <c r="E334" s="47" t="s">
        <v>390</v>
      </c>
      <c r="F334" s="47" t="s">
        <v>308</v>
      </c>
      <c r="G334" s="46"/>
      <c r="I334" s="33"/>
      <c r="J334" s="11">
        <f t="shared" si="17"/>
        <v>123</v>
      </c>
      <c r="K334" s="33"/>
      <c r="L334" s="33"/>
      <c r="M334" s="33"/>
      <c r="N334" s="33"/>
      <c r="O334" s="33"/>
    </row>
    <row r="335" spans="1:15" s="11" customFormat="1" ht="23.25" customHeight="1">
      <c r="A335" s="99"/>
      <c r="B335" s="94" t="s">
        <v>292</v>
      </c>
      <c r="C335" s="31" t="s">
        <v>243</v>
      </c>
      <c r="D335" s="31" t="s">
        <v>133</v>
      </c>
      <c r="E335" s="47" t="s">
        <v>391</v>
      </c>
      <c r="F335" s="47" t="s">
        <v>319</v>
      </c>
      <c r="G335" s="46"/>
      <c r="I335" s="33"/>
      <c r="J335" s="11">
        <f t="shared" si="17"/>
        <v>123</v>
      </c>
      <c r="K335" s="33"/>
      <c r="L335" s="33"/>
      <c r="M335" s="33"/>
      <c r="N335" s="33"/>
      <c r="O335" s="33"/>
    </row>
    <row r="336" spans="1:15" ht="23.25" customHeight="1">
      <c r="A336" s="99"/>
      <c r="B336" s="94"/>
      <c r="C336" s="31" t="s">
        <v>244</v>
      </c>
      <c r="D336" s="31" t="s">
        <v>131</v>
      </c>
      <c r="E336" s="47" t="s">
        <v>392</v>
      </c>
      <c r="F336" s="47" t="s">
        <v>249</v>
      </c>
      <c r="G336" s="46"/>
      <c r="J336" s="11">
        <f t="shared" si="17"/>
        <v>123</v>
      </c>
    </row>
    <row r="337" spans="1:15" ht="23.25" customHeight="1">
      <c r="A337" s="99"/>
      <c r="B337" s="94"/>
      <c r="C337" s="31" t="s">
        <v>56</v>
      </c>
      <c r="D337" s="31" t="s">
        <v>133</v>
      </c>
      <c r="E337" s="47" t="s">
        <v>393</v>
      </c>
      <c r="F337" s="47" t="s">
        <v>287</v>
      </c>
      <c r="G337" s="46"/>
      <c r="J337" s="11">
        <f t="shared" si="17"/>
        <v>123</v>
      </c>
    </row>
    <row r="338" spans="1:15" ht="23.25" customHeight="1">
      <c r="A338" s="99"/>
      <c r="B338" s="94"/>
      <c r="C338" s="31" t="s">
        <v>245</v>
      </c>
      <c r="D338" s="31" t="s">
        <v>131</v>
      </c>
      <c r="E338" s="47" t="s">
        <v>394</v>
      </c>
      <c r="F338" s="47" t="s">
        <v>303</v>
      </c>
      <c r="G338" s="46"/>
      <c r="J338" s="11">
        <f t="shared" si="17"/>
        <v>123</v>
      </c>
    </row>
    <row r="339" spans="1:15" s="11" customFormat="1" ht="23.25" customHeight="1">
      <c r="A339" s="99"/>
      <c r="B339" s="94" t="s">
        <v>452</v>
      </c>
      <c r="C339" s="96" t="s">
        <v>458</v>
      </c>
      <c r="D339" s="58" t="s">
        <v>705</v>
      </c>
      <c r="E339" s="58" t="s">
        <v>685</v>
      </c>
      <c r="F339" s="51">
        <f>J339</f>
        <v>25</v>
      </c>
      <c r="G339" s="46"/>
      <c r="I339" s="64">
        <v>35761</v>
      </c>
      <c r="J339" s="11">
        <f t="shared" si="17"/>
        <v>25</v>
      </c>
      <c r="K339" s="33"/>
      <c r="L339" s="33"/>
      <c r="M339" s="33"/>
      <c r="N339" s="33"/>
      <c r="O339" s="33"/>
    </row>
    <row r="340" spans="1:15" s="11" customFormat="1" ht="23.25" customHeight="1">
      <c r="A340" s="99"/>
      <c r="B340" s="94"/>
      <c r="C340" s="96"/>
      <c r="D340" s="58" t="s">
        <v>705</v>
      </c>
      <c r="E340" s="58" t="s">
        <v>686</v>
      </c>
      <c r="F340" s="51">
        <f t="shared" ref="F340:F358" si="18">J340</f>
        <v>26</v>
      </c>
      <c r="G340" s="46"/>
      <c r="I340" s="64">
        <v>35486</v>
      </c>
      <c r="J340" s="11">
        <f t="shared" si="17"/>
        <v>26</v>
      </c>
      <c r="K340" s="33"/>
      <c r="L340" s="33"/>
      <c r="M340" s="33"/>
      <c r="N340" s="33"/>
      <c r="O340" s="33"/>
    </row>
    <row r="341" spans="1:15" s="11" customFormat="1" ht="23.25" customHeight="1">
      <c r="A341" s="99"/>
      <c r="B341" s="94"/>
      <c r="C341" s="96"/>
      <c r="D341" s="58" t="s">
        <v>705</v>
      </c>
      <c r="E341" s="58" t="s">
        <v>687</v>
      </c>
      <c r="F341" s="51">
        <f t="shared" si="18"/>
        <v>28</v>
      </c>
      <c r="G341" s="46"/>
      <c r="I341" s="64">
        <v>34714</v>
      </c>
      <c r="J341" s="11">
        <f t="shared" si="17"/>
        <v>28</v>
      </c>
      <c r="K341" s="33"/>
      <c r="L341" s="33"/>
      <c r="M341" s="33"/>
      <c r="N341" s="33"/>
      <c r="O341" s="33"/>
    </row>
    <row r="342" spans="1:15" s="11" customFormat="1" ht="23.25" customHeight="1">
      <c r="A342" s="99"/>
      <c r="B342" s="94"/>
      <c r="C342" s="96"/>
      <c r="D342" s="58" t="s">
        <v>706</v>
      </c>
      <c r="E342" s="58" t="s">
        <v>688</v>
      </c>
      <c r="F342" s="51">
        <f t="shared" si="18"/>
        <v>65</v>
      </c>
      <c r="G342" s="46"/>
      <c r="I342" s="64">
        <v>20925</v>
      </c>
      <c r="J342" s="11">
        <f t="shared" si="17"/>
        <v>65</v>
      </c>
      <c r="K342" s="33"/>
      <c r="L342" s="33"/>
      <c r="M342" s="33"/>
      <c r="N342" s="33"/>
      <c r="O342" s="33"/>
    </row>
    <row r="343" spans="1:15" s="11" customFormat="1" ht="23.25" customHeight="1">
      <c r="A343" s="99"/>
      <c r="B343" s="94"/>
      <c r="C343" s="96"/>
      <c r="D343" s="58" t="s">
        <v>706</v>
      </c>
      <c r="E343" s="58" t="s">
        <v>689</v>
      </c>
      <c r="F343" s="51">
        <f t="shared" si="18"/>
        <v>65</v>
      </c>
      <c r="G343" s="46"/>
      <c r="I343" s="64">
        <v>21214</v>
      </c>
      <c r="J343" s="11">
        <f t="shared" si="17"/>
        <v>65</v>
      </c>
      <c r="K343" s="33"/>
      <c r="L343" s="33"/>
      <c r="M343" s="33"/>
      <c r="N343" s="33"/>
      <c r="O343" s="33"/>
    </row>
    <row r="344" spans="1:15" s="11" customFormat="1" ht="23.25" customHeight="1">
      <c r="A344" s="99"/>
      <c r="B344" s="94"/>
      <c r="C344" s="96" t="s">
        <v>459</v>
      </c>
      <c r="D344" s="58" t="s">
        <v>705</v>
      </c>
      <c r="E344" s="58" t="s">
        <v>690</v>
      </c>
      <c r="F344" s="51">
        <f t="shared" si="18"/>
        <v>25</v>
      </c>
      <c r="G344" s="46"/>
      <c r="I344" s="64">
        <v>35769</v>
      </c>
      <c r="J344" s="11">
        <f t="shared" si="17"/>
        <v>25</v>
      </c>
      <c r="K344" s="33"/>
      <c r="L344" s="33"/>
      <c r="M344" s="33"/>
      <c r="N344" s="33"/>
      <c r="O344" s="33"/>
    </row>
    <row r="345" spans="1:15" s="11" customFormat="1" ht="23.25" customHeight="1">
      <c r="A345" s="99"/>
      <c r="B345" s="94"/>
      <c r="C345" s="96"/>
      <c r="D345" s="58" t="s">
        <v>705</v>
      </c>
      <c r="E345" s="58" t="s">
        <v>691</v>
      </c>
      <c r="F345" s="51">
        <f t="shared" si="18"/>
        <v>23</v>
      </c>
      <c r="G345" s="46"/>
      <c r="I345" s="64">
        <v>36600</v>
      </c>
      <c r="J345" s="11">
        <f t="shared" si="17"/>
        <v>23</v>
      </c>
      <c r="K345" s="33"/>
      <c r="L345" s="33"/>
      <c r="M345" s="33"/>
      <c r="N345" s="33"/>
      <c r="O345" s="33"/>
    </row>
    <row r="346" spans="1:15" s="11" customFormat="1" ht="23.25" customHeight="1">
      <c r="A346" s="99"/>
      <c r="B346" s="94"/>
      <c r="C346" s="96"/>
      <c r="D346" s="58" t="s">
        <v>705</v>
      </c>
      <c r="E346" s="58" t="s">
        <v>692</v>
      </c>
      <c r="F346" s="51">
        <f t="shared" si="18"/>
        <v>28</v>
      </c>
      <c r="G346" s="46"/>
      <c r="I346" s="64">
        <v>34628</v>
      </c>
      <c r="J346" s="11">
        <f t="shared" si="17"/>
        <v>28</v>
      </c>
      <c r="K346" s="33"/>
      <c r="L346" s="33"/>
      <c r="M346" s="33"/>
      <c r="N346" s="33"/>
      <c r="O346" s="33"/>
    </row>
    <row r="347" spans="1:15" s="11" customFormat="1" ht="23.25" customHeight="1">
      <c r="A347" s="99"/>
      <c r="B347" s="94"/>
      <c r="C347" s="96"/>
      <c r="D347" s="58" t="s">
        <v>705</v>
      </c>
      <c r="E347" s="58" t="s">
        <v>693</v>
      </c>
      <c r="F347" s="51">
        <f t="shared" si="18"/>
        <v>31</v>
      </c>
      <c r="G347" s="46"/>
      <c r="I347" s="64">
        <v>33391</v>
      </c>
      <c r="J347" s="11">
        <f t="shared" si="17"/>
        <v>31</v>
      </c>
      <c r="K347" s="33"/>
      <c r="L347" s="33"/>
      <c r="M347" s="33"/>
      <c r="N347" s="33"/>
      <c r="O347" s="33"/>
    </row>
    <row r="348" spans="1:15" s="11" customFormat="1" ht="23.25" customHeight="1">
      <c r="A348" s="99"/>
      <c r="B348" s="94"/>
      <c r="C348" s="96"/>
      <c r="D348" s="58" t="s">
        <v>706</v>
      </c>
      <c r="E348" s="58" t="s">
        <v>694</v>
      </c>
      <c r="F348" s="51">
        <f t="shared" si="18"/>
        <v>62</v>
      </c>
      <c r="G348" s="46"/>
      <c r="I348" s="64">
        <v>22238</v>
      </c>
      <c r="J348" s="11">
        <f t="shared" si="17"/>
        <v>62</v>
      </c>
      <c r="K348" s="33"/>
      <c r="L348" s="33"/>
      <c r="M348" s="33"/>
      <c r="N348" s="33"/>
      <c r="O348" s="33"/>
    </row>
    <row r="349" spans="1:15" s="11" customFormat="1" ht="23.25" customHeight="1">
      <c r="A349" s="99"/>
      <c r="B349" s="94"/>
      <c r="C349" s="96" t="s">
        <v>504</v>
      </c>
      <c r="D349" s="58" t="s">
        <v>705</v>
      </c>
      <c r="E349" s="58" t="s">
        <v>695</v>
      </c>
      <c r="F349" s="51">
        <f t="shared" si="18"/>
        <v>29</v>
      </c>
      <c r="G349" s="46"/>
      <c r="I349" s="64">
        <v>34365</v>
      </c>
      <c r="J349" s="11">
        <f t="shared" si="17"/>
        <v>29</v>
      </c>
      <c r="K349" s="33"/>
      <c r="L349" s="33"/>
      <c r="M349" s="33"/>
      <c r="N349" s="33"/>
      <c r="O349" s="33"/>
    </row>
    <row r="350" spans="1:15" s="11" customFormat="1" ht="23.25" customHeight="1">
      <c r="A350" s="99"/>
      <c r="B350" s="94"/>
      <c r="C350" s="96"/>
      <c r="D350" s="58" t="s">
        <v>705</v>
      </c>
      <c r="E350" s="58" t="s">
        <v>696</v>
      </c>
      <c r="F350" s="51">
        <f t="shared" si="18"/>
        <v>26</v>
      </c>
      <c r="G350" s="46"/>
      <c r="I350" s="64">
        <v>35474</v>
      </c>
      <c r="J350" s="11">
        <f t="shared" si="17"/>
        <v>26</v>
      </c>
      <c r="K350" s="33"/>
      <c r="L350" s="33"/>
      <c r="M350" s="33"/>
      <c r="N350" s="33"/>
      <c r="O350" s="33"/>
    </row>
    <row r="351" spans="1:15" s="11" customFormat="1" ht="23.25" customHeight="1">
      <c r="A351" s="99"/>
      <c r="B351" s="94"/>
      <c r="C351" s="96"/>
      <c r="D351" s="58" t="s">
        <v>705</v>
      </c>
      <c r="E351" s="58" t="s">
        <v>697</v>
      </c>
      <c r="F351" s="51">
        <f t="shared" si="18"/>
        <v>24</v>
      </c>
      <c r="G351" s="46"/>
      <c r="I351" s="64">
        <v>36088</v>
      </c>
      <c r="J351" s="11">
        <f t="shared" si="17"/>
        <v>24</v>
      </c>
      <c r="K351" s="33"/>
      <c r="L351" s="33"/>
      <c r="M351" s="33"/>
      <c r="N351" s="33"/>
      <c r="O351" s="33"/>
    </row>
    <row r="352" spans="1:15" s="11" customFormat="1" ht="23.25" customHeight="1">
      <c r="A352" s="99"/>
      <c r="B352" s="94"/>
      <c r="C352" s="96"/>
      <c r="D352" s="58" t="s">
        <v>705</v>
      </c>
      <c r="E352" s="58" t="s">
        <v>698</v>
      </c>
      <c r="F352" s="51">
        <f t="shared" si="18"/>
        <v>29</v>
      </c>
      <c r="G352" s="46"/>
      <c r="I352" s="64">
        <v>34305</v>
      </c>
      <c r="J352" s="11">
        <f t="shared" si="17"/>
        <v>29</v>
      </c>
      <c r="K352" s="33"/>
      <c r="L352" s="33"/>
      <c r="M352" s="33"/>
      <c r="N352" s="33"/>
      <c r="O352" s="33"/>
    </row>
    <row r="353" spans="1:15" s="11" customFormat="1" ht="23.25" customHeight="1">
      <c r="A353" s="99"/>
      <c r="B353" s="94"/>
      <c r="C353" s="96"/>
      <c r="D353" s="58" t="s">
        <v>706</v>
      </c>
      <c r="E353" s="58" t="s">
        <v>699</v>
      </c>
      <c r="F353" s="51">
        <f t="shared" si="18"/>
        <v>67</v>
      </c>
      <c r="G353" s="46"/>
      <c r="I353" s="64">
        <v>20421</v>
      </c>
      <c r="J353" s="11">
        <f t="shared" si="17"/>
        <v>67</v>
      </c>
      <c r="K353" s="33"/>
      <c r="L353" s="33"/>
      <c r="M353" s="33"/>
      <c r="N353" s="33"/>
      <c r="O353" s="33"/>
    </row>
    <row r="354" spans="1:15" s="11" customFormat="1" ht="23.25" customHeight="1">
      <c r="A354" s="99"/>
      <c r="B354" s="94"/>
      <c r="C354" s="96" t="s">
        <v>476</v>
      </c>
      <c r="D354" s="58" t="s">
        <v>705</v>
      </c>
      <c r="E354" s="58" t="s">
        <v>700</v>
      </c>
      <c r="F354" s="51">
        <f t="shared" si="18"/>
        <v>27</v>
      </c>
      <c r="G354" s="46"/>
      <c r="I354" s="64">
        <v>34998</v>
      </c>
      <c r="J354" s="11">
        <f t="shared" si="17"/>
        <v>27</v>
      </c>
      <c r="K354" s="33"/>
      <c r="L354" s="33"/>
      <c r="M354" s="33"/>
      <c r="N354" s="33"/>
      <c r="O354" s="33"/>
    </row>
    <row r="355" spans="1:15" s="11" customFormat="1" ht="23.25" customHeight="1">
      <c r="A355" s="99"/>
      <c r="B355" s="94"/>
      <c r="C355" s="96"/>
      <c r="D355" s="58" t="s">
        <v>705</v>
      </c>
      <c r="E355" s="58" t="s">
        <v>701</v>
      </c>
      <c r="F355" s="51">
        <f t="shared" si="18"/>
        <v>31</v>
      </c>
      <c r="G355" s="46"/>
      <c r="I355" s="64">
        <v>33601</v>
      </c>
      <c r="J355" s="11">
        <f t="shared" si="17"/>
        <v>31</v>
      </c>
      <c r="K355" s="33"/>
      <c r="L355" s="33"/>
      <c r="M355" s="33"/>
      <c r="N355" s="33"/>
      <c r="O355" s="33"/>
    </row>
    <row r="356" spans="1:15" s="11" customFormat="1" ht="23.25" customHeight="1">
      <c r="A356" s="99"/>
      <c r="B356" s="94"/>
      <c r="C356" s="96"/>
      <c r="D356" s="58" t="s">
        <v>705</v>
      </c>
      <c r="E356" s="58" t="s">
        <v>702</v>
      </c>
      <c r="F356" s="51">
        <f t="shared" si="18"/>
        <v>26</v>
      </c>
      <c r="G356" s="46"/>
      <c r="I356" s="64">
        <v>35165</v>
      </c>
      <c r="J356" s="11">
        <f t="shared" si="17"/>
        <v>26</v>
      </c>
      <c r="K356" s="33"/>
      <c r="L356" s="33"/>
      <c r="M356" s="33"/>
      <c r="N356" s="33"/>
      <c r="O356" s="33"/>
    </row>
    <row r="357" spans="1:15" s="11" customFormat="1" ht="23.25" customHeight="1">
      <c r="A357" s="99"/>
      <c r="B357" s="94"/>
      <c r="C357" s="96"/>
      <c r="D357" s="58" t="s">
        <v>706</v>
      </c>
      <c r="E357" s="58" t="s">
        <v>703</v>
      </c>
      <c r="F357" s="51">
        <f t="shared" si="18"/>
        <v>62</v>
      </c>
      <c r="G357" s="46"/>
      <c r="I357" s="64">
        <v>22113</v>
      </c>
      <c r="J357" s="11">
        <f t="shared" si="17"/>
        <v>62</v>
      </c>
      <c r="K357" s="33"/>
      <c r="L357" s="33"/>
      <c r="M357" s="33"/>
      <c r="N357" s="33"/>
      <c r="O357" s="33"/>
    </row>
    <row r="358" spans="1:15" s="11" customFormat="1" ht="23.25" customHeight="1" thickBot="1">
      <c r="A358" s="99"/>
      <c r="B358" s="94"/>
      <c r="C358" s="96"/>
      <c r="D358" s="58" t="s">
        <v>706</v>
      </c>
      <c r="E358" s="58" t="s">
        <v>704</v>
      </c>
      <c r="F358" s="51">
        <f t="shared" si="18"/>
        <v>66</v>
      </c>
      <c r="G358" s="46"/>
      <c r="I358" s="65">
        <v>20719</v>
      </c>
      <c r="J358" s="11">
        <f t="shared" si="17"/>
        <v>66</v>
      </c>
      <c r="K358" s="33"/>
      <c r="L358" s="33"/>
      <c r="M358" s="33"/>
      <c r="N358" s="33"/>
      <c r="O358" s="33"/>
    </row>
    <row r="359" spans="1:15" ht="23.25" customHeight="1" thickTop="1">
      <c r="A359" s="99">
        <v>13</v>
      </c>
      <c r="B359" s="35" t="s">
        <v>237</v>
      </c>
      <c r="C359" s="31" t="s">
        <v>243</v>
      </c>
      <c r="D359" s="31" t="s">
        <v>137</v>
      </c>
      <c r="E359" s="47" t="s">
        <v>395</v>
      </c>
      <c r="F359" s="47" t="s">
        <v>404</v>
      </c>
      <c r="G359" s="46"/>
      <c r="J359" s="11">
        <f t="shared" si="17"/>
        <v>123</v>
      </c>
    </row>
    <row r="360" spans="1:15" ht="23.25" customHeight="1">
      <c r="A360" s="99"/>
      <c r="B360" s="94" t="s">
        <v>242</v>
      </c>
      <c r="C360" s="31" t="s">
        <v>243</v>
      </c>
      <c r="D360" s="31" t="s">
        <v>139</v>
      </c>
      <c r="E360" s="47" t="s">
        <v>396</v>
      </c>
      <c r="F360" s="47" t="s">
        <v>277</v>
      </c>
      <c r="G360" s="46"/>
      <c r="J360" s="11">
        <f t="shared" si="17"/>
        <v>123</v>
      </c>
    </row>
    <row r="361" spans="1:15" ht="23.25" customHeight="1">
      <c r="A361" s="99"/>
      <c r="B361" s="94"/>
      <c r="C361" s="31" t="s">
        <v>244</v>
      </c>
      <c r="D361" s="31" t="s">
        <v>137</v>
      </c>
      <c r="E361" s="47" t="s">
        <v>397</v>
      </c>
      <c r="F361" s="47" t="s">
        <v>343</v>
      </c>
      <c r="G361" s="46"/>
      <c r="J361" s="11">
        <f t="shared" si="17"/>
        <v>123</v>
      </c>
    </row>
    <row r="362" spans="1:15" ht="23.25" customHeight="1">
      <c r="A362" s="99"/>
      <c r="B362" s="94"/>
      <c r="C362" s="31" t="s">
        <v>56</v>
      </c>
      <c r="D362" s="31" t="s">
        <v>137</v>
      </c>
      <c r="E362" s="47" t="s">
        <v>398</v>
      </c>
      <c r="F362" s="47" t="s">
        <v>303</v>
      </c>
      <c r="G362" s="46"/>
      <c r="J362" s="11">
        <f t="shared" si="17"/>
        <v>123</v>
      </c>
    </row>
    <row r="363" spans="1:15" ht="23.25" customHeight="1">
      <c r="A363" s="99"/>
      <c r="B363" s="94"/>
      <c r="C363" s="31" t="s">
        <v>245</v>
      </c>
      <c r="D363" s="31" t="s">
        <v>137</v>
      </c>
      <c r="E363" s="47" t="s">
        <v>399</v>
      </c>
      <c r="F363" s="47" t="s">
        <v>354</v>
      </c>
      <c r="G363" s="46"/>
      <c r="J363" s="11">
        <f t="shared" si="17"/>
        <v>123</v>
      </c>
    </row>
    <row r="364" spans="1:15" ht="23.25" customHeight="1">
      <c r="A364" s="99"/>
      <c r="B364" s="94" t="s">
        <v>292</v>
      </c>
      <c r="C364" s="31" t="s">
        <v>243</v>
      </c>
      <c r="D364" s="31" t="s">
        <v>139</v>
      </c>
      <c r="E364" s="47" t="s">
        <v>400</v>
      </c>
      <c r="F364" s="47" t="s">
        <v>342</v>
      </c>
      <c r="G364" s="46"/>
      <c r="J364" s="11">
        <f t="shared" si="17"/>
        <v>123</v>
      </c>
    </row>
    <row r="365" spans="1:15" ht="23.25" customHeight="1">
      <c r="A365" s="99"/>
      <c r="B365" s="94"/>
      <c r="C365" s="31" t="s">
        <v>244</v>
      </c>
      <c r="D365" s="31" t="s">
        <v>137</v>
      </c>
      <c r="E365" s="47" t="s">
        <v>401</v>
      </c>
      <c r="F365" s="47" t="s">
        <v>252</v>
      </c>
      <c r="G365" s="46"/>
      <c r="J365" s="11">
        <f t="shared" si="17"/>
        <v>123</v>
      </c>
    </row>
    <row r="366" spans="1:15" ht="23.25" customHeight="1">
      <c r="A366" s="99"/>
      <c r="B366" s="94"/>
      <c r="C366" s="31" t="s">
        <v>56</v>
      </c>
      <c r="D366" s="31" t="s">
        <v>137</v>
      </c>
      <c r="E366" s="47" t="s">
        <v>402</v>
      </c>
      <c r="F366" s="47" t="s">
        <v>355</v>
      </c>
      <c r="G366" s="46"/>
      <c r="J366" s="11">
        <f t="shared" si="17"/>
        <v>123</v>
      </c>
    </row>
    <row r="367" spans="1:15" ht="23.25" customHeight="1">
      <c r="A367" s="99"/>
      <c r="B367" s="94"/>
      <c r="C367" s="31" t="s">
        <v>245</v>
      </c>
      <c r="D367" s="31" t="s">
        <v>137</v>
      </c>
      <c r="E367" s="47" t="s">
        <v>403</v>
      </c>
      <c r="F367" s="47" t="s">
        <v>275</v>
      </c>
      <c r="G367" s="46"/>
      <c r="J367" s="11">
        <f t="shared" si="17"/>
        <v>123</v>
      </c>
    </row>
    <row r="368" spans="1:15" s="11" customFormat="1" ht="23.25" customHeight="1">
      <c r="A368" s="99"/>
      <c r="B368" s="94" t="s">
        <v>452</v>
      </c>
      <c r="C368" s="96" t="s">
        <v>458</v>
      </c>
      <c r="D368" s="31" t="s">
        <v>727</v>
      </c>
      <c r="E368" s="58" t="s">
        <v>707</v>
      </c>
      <c r="F368" s="51">
        <f>J368</f>
        <v>64</v>
      </c>
      <c r="G368" s="46"/>
      <c r="I368" s="66">
        <v>21575</v>
      </c>
      <c r="J368" s="11">
        <f t="shared" si="17"/>
        <v>64</v>
      </c>
      <c r="K368" s="33"/>
      <c r="L368" s="33"/>
      <c r="M368" s="33"/>
      <c r="N368" s="33"/>
      <c r="O368" s="33"/>
    </row>
    <row r="369" spans="1:15" s="11" customFormat="1" ht="23.25" customHeight="1">
      <c r="A369" s="99"/>
      <c r="B369" s="94"/>
      <c r="C369" s="96"/>
      <c r="D369" s="31" t="s">
        <v>727</v>
      </c>
      <c r="E369" s="58" t="s">
        <v>708</v>
      </c>
      <c r="F369" s="51">
        <f t="shared" ref="F369:F387" si="19">J369</f>
        <v>28</v>
      </c>
      <c r="G369" s="46"/>
      <c r="I369" s="66">
        <v>34662</v>
      </c>
      <c r="J369" s="11">
        <f t="shared" si="17"/>
        <v>28</v>
      </c>
      <c r="K369" s="33"/>
      <c r="L369" s="33"/>
      <c r="M369" s="33"/>
      <c r="N369" s="33"/>
      <c r="O369" s="33"/>
    </row>
    <row r="370" spans="1:15" s="11" customFormat="1" ht="23.25" customHeight="1">
      <c r="A370" s="99"/>
      <c r="B370" s="94"/>
      <c r="C370" s="96"/>
      <c r="D370" s="31" t="s">
        <v>727</v>
      </c>
      <c r="E370" s="58" t="s">
        <v>709</v>
      </c>
      <c r="F370" s="51">
        <f t="shared" si="19"/>
        <v>22</v>
      </c>
      <c r="G370" s="46"/>
      <c r="I370" s="66">
        <v>36729</v>
      </c>
      <c r="J370" s="11">
        <f t="shared" si="17"/>
        <v>22</v>
      </c>
      <c r="K370" s="33"/>
      <c r="L370" s="33"/>
      <c r="M370" s="33"/>
      <c r="N370" s="33"/>
      <c r="O370" s="33"/>
    </row>
    <row r="371" spans="1:15" s="11" customFormat="1" ht="23.25" customHeight="1">
      <c r="A371" s="99"/>
      <c r="B371" s="94"/>
      <c r="C371" s="96"/>
      <c r="D371" s="31" t="s">
        <v>727</v>
      </c>
      <c r="E371" s="58" t="s">
        <v>710</v>
      </c>
      <c r="F371" s="51">
        <f t="shared" si="19"/>
        <v>24</v>
      </c>
      <c r="G371" s="46"/>
      <c r="I371" s="66">
        <v>36115</v>
      </c>
      <c r="J371" s="11">
        <f t="shared" si="17"/>
        <v>24</v>
      </c>
      <c r="K371" s="33"/>
      <c r="L371" s="33"/>
      <c r="M371" s="33"/>
      <c r="N371" s="33"/>
      <c r="O371" s="33"/>
    </row>
    <row r="372" spans="1:15" s="11" customFormat="1" ht="23.25" customHeight="1">
      <c r="A372" s="99"/>
      <c r="B372" s="94"/>
      <c r="C372" s="96"/>
      <c r="D372" s="31" t="s">
        <v>728</v>
      </c>
      <c r="E372" s="58" t="s">
        <v>711</v>
      </c>
      <c r="F372" s="51">
        <f t="shared" si="19"/>
        <v>63</v>
      </c>
      <c r="G372" s="46"/>
      <c r="I372" s="66">
        <v>21778</v>
      </c>
      <c r="J372" s="11">
        <f t="shared" si="17"/>
        <v>63</v>
      </c>
      <c r="K372" s="33"/>
      <c r="L372" s="33"/>
      <c r="M372" s="33"/>
      <c r="N372" s="33"/>
      <c r="O372" s="33"/>
    </row>
    <row r="373" spans="1:15" s="11" customFormat="1" ht="23.25" customHeight="1">
      <c r="A373" s="99"/>
      <c r="B373" s="94"/>
      <c r="C373" s="96" t="s">
        <v>459</v>
      </c>
      <c r="D373" s="31" t="s">
        <v>727</v>
      </c>
      <c r="E373" s="58" t="s">
        <v>712</v>
      </c>
      <c r="F373" s="51">
        <f t="shared" si="19"/>
        <v>25</v>
      </c>
      <c r="G373" s="46"/>
      <c r="I373" s="66">
        <v>35578</v>
      </c>
      <c r="J373" s="11">
        <f t="shared" si="17"/>
        <v>25</v>
      </c>
      <c r="K373" s="33"/>
      <c r="L373" s="33"/>
      <c r="M373" s="33"/>
      <c r="N373" s="33"/>
      <c r="O373" s="33"/>
    </row>
    <row r="374" spans="1:15" s="11" customFormat="1" ht="23.25" customHeight="1">
      <c r="A374" s="99"/>
      <c r="B374" s="94"/>
      <c r="C374" s="96"/>
      <c r="D374" s="31" t="s">
        <v>727</v>
      </c>
      <c r="E374" s="58" t="s">
        <v>713</v>
      </c>
      <c r="F374" s="51">
        <f t="shared" si="19"/>
        <v>31</v>
      </c>
      <c r="G374" s="46"/>
      <c r="I374" s="66">
        <v>33396</v>
      </c>
      <c r="J374" s="11">
        <f t="shared" si="17"/>
        <v>31</v>
      </c>
      <c r="K374" s="33"/>
      <c r="L374" s="33"/>
      <c r="M374" s="33"/>
      <c r="N374" s="33"/>
      <c r="O374" s="33"/>
    </row>
    <row r="375" spans="1:15" s="11" customFormat="1" ht="23.25" customHeight="1">
      <c r="A375" s="99"/>
      <c r="B375" s="94"/>
      <c r="C375" s="96"/>
      <c r="D375" s="31" t="s">
        <v>727</v>
      </c>
      <c r="E375" s="58" t="s">
        <v>714</v>
      </c>
      <c r="F375" s="51">
        <f t="shared" si="19"/>
        <v>31</v>
      </c>
      <c r="G375" s="46"/>
      <c r="I375" s="66">
        <v>33495</v>
      </c>
      <c r="J375" s="11">
        <f t="shared" si="17"/>
        <v>31</v>
      </c>
      <c r="K375" s="33"/>
      <c r="L375" s="33"/>
      <c r="M375" s="33"/>
      <c r="N375" s="33"/>
      <c r="O375" s="33"/>
    </row>
    <row r="376" spans="1:15" s="11" customFormat="1" ht="23.25" customHeight="1">
      <c r="A376" s="99"/>
      <c r="B376" s="94"/>
      <c r="C376" s="96"/>
      <c r="D376" s="31" t="s">
        <v>728</v>
      </c>
      <c r="E376" s="58" t="s">
        <v>715</v>
      </c>
      <c r="F376" s="51">
        <f t="shared" si="19"/>
        <v>50</v>
      </c>
      <c r="G376" s="46"/>
      <c r="I376" s="66">
        <v>26652</v>
      </c>
      <c r="J376" s="11">
        <f t="shared" si="17"/>
        <v>50</v>
      </c>
      <c r="K376" s="33"/>
      <c r="L376" s="33"/>
      <c r="M376" s="33"/>
      <c r="N376" s="33"/>
      <c r="O376" s="33"/>
    </row>
    <row r="377" spans="1:15" s="11" customFormat="1" ht="23.25" customHeight="1">
      <c r="A377" s="99"/>
      <c r="B377" s="94"/>
      <c r="C377" s="96"/>
      <c r="D377" s="31" t="s">
        <v>728</v>
      </c>
      <c r="E377" s="58" t="s">
        <v>716</v>
      </c>
      <c r="F377" s="51">
        <f t="shared" si="19"/>
        <v>39</v>
      </c>
      <c r="G377" s="46"/>
      <c r="I377" s="66">
        <v>30724</v>
      </c>
      <c r="J377" s="11">
        <f t="shared" si="17"/>
        <v>39</v>
      </c>
      <c r="K377" s="33"/>
      <c r="L377" s="33"/>
      <c r="M377" s="33"/>
      <c r="N377" s="33"/>
      <c r="O377" s="33"/>
    </row>
    <row r="378" spans="1:15" s="11" customFormat="1" ht="23.25" customHeight="1">
      <c r="A378" s="99"/>
      <c r="B378" s="94"/>
      <c r="C378" s="96" t="s">
        <v>504</v>
      </c>
      <c r="D378" s="31" t="s">
        <v>727</v>
      </c>
      <c r="E378" s="58" t="s">
        <v>717</v>
      </c>
      <c r="F378" s="51">
        <f t="shared" si="19"/>
        <v>33</v>
      </c>
      <c r="G378" s="46"/>
      <c r="I378" s="66">
        <v>32823</v>
      </c>
      <c r="J378" s="11">
        <f t="shared" si="17"/>
        <v>33</v>
      </c>
      <c r="K378" s="33"/>
      <c r="L378" s="33"/>
      <c r="M378" s="33"/>
      <c r="N378" s="33"/>
      <c r="O378" s="33"/>
    </row>
    <row r="379" spans="1:15" s="11" customFormat="1" ht="23.25" customHeight="1">
      <c r="A379" s="99"/>
      <c r="B379" s="94"/>
      <c r="C379" s="96"/>
      <c r="D379" s="31" t="s">
        <v>727</v>
      </c>
      <c r="E379" s="58" t="s">
        <v>718</v>
      </c>
      <c r="F379" s="51">
        <f t="shared" si="19"/>
        <v>35</v>
      </c>
      <c r="G379" s="46"/>
      <c r="I379" s="66">
        <v>31904</v>
      </c>
      <c r="J379" s="11">
        <f t="shared" si="17"/>
        <v>35</v>
      </c>
      <c r="K379" s="33"/>
      <c r="L379" s="33"/>
      <c r="M379" s="33"/>
      <c r="N379" s="33"/>
      <c r="O379" s="33"/>
    </row>
    <row r="380" spans="1:15" s="11" customFormat="1" ht="23.25" customHeight="1">
      <c r="A380" s="99"/>
      <c r="B380" s="94"/>
      <c r="C380" s="96"/>
      <c r="D380" s="31" t="s">
        <v>727</v>
      </c>
      <c r="E380" s="58" t="s">
        <v>719</v>
      </c>
      <c r="F380" s="51">
        <f t="shared" si="19"/>
        <v>24</v>
      </c>
      <c r="G380" s="46"/>
      <c r="I380" s="66">
        <v>36111</v>
      </c>
      <c r="J380" s="11">
        <f t="shared" ref="J380:J443" si="20">DATEDIF(I380,$J$11,"Y")</f>
        <v>24</v>
      </c>
      <c r="K380" s="33"/>
      <c r="L380" s="33"/>
      <c r="M380" s="33"/>
      <c r="N380" s="33"/>
      <c r="O380" s="33"/>
    </row>
    <row r="381" spans="1:15" s="11" customFormat="1" ht="23.25" customHeight="1">
      <c r="A381" s="99"/>
      <c r="B381" s="94"/>
      <c r="C381" s="96"/>
      <c r="D381" s="31" t="s">
        <v>728</v>
      </c>
      <c r="E381" s="58" t="s">
        <v>720</v>
      </c>
      <c r="F381" s="51">
        <f t="shared" si="19"/>
        <v>29</v>
      </c>
      <c r="G381" s="46"/>
      <c r="I381" s="66">
        <v>34153</v>
      </c>
      <c r="J381" s="11">
        <f t="shared" si="20"/>
        <v>29</v>
      </c>
      <c r="K381" s="33"/>
      <c r="L381" s="33"/>
      <c r="M381" s="33"/>
      <c r="N381" s="33"/>
      <c r="O381" s="33"/>
    </row>
    <row r="382" spans="1:15" s="11" customFormat="1" ht="23.25" customHeight="1">
      <c r="A382" s="99"/>
      <c r="B382" s="94"/>
      <c r="C382" s="96"/>
      <c r="D382" s="31" t="s">
        <v>728</v>
      </c>
      <c r="E382" s="58" t="s">
        <v>721</v>
      </c>
      <c r="F382" s="51">
        <f t="shared" si="19"/>
        <v>51</v>
      </c>
      <c r="G382" s="46"/>
      <c r="I382" s="66">
        <v>26184</v>
      </c>
      <c r="J382" s="11">
        <f t="shared" si="20"/>
        <v>51</v>
      </c>
      <c r="K382" s="33"/>
      <c r="L382" s="33"/>
      <c r="M382" s="33"/>
      <c r="N382" s="33"/>
      <c r="O382" s="33"/>
    </row>
    <row r="383" spans="1:15" s="11" customFormat="1" ht="23.25" customHeight="1">
      <c r="A383" s="99"/>
      <c r="B383" s="94"/>
      <c r="C383" s="96" t="s">
        <v>476</v>
      </c>
      <c r="D383" s="31" t="s">
        <v>727</v>
      </c>
      <c r="E383" s="58" t="s">
        <v>722</v>
      </c>
      <c r="F383" s="51">
        <f t="shared" si="19"/>
        <v>25</v>
      </c>
      <c r="G383" s="46"/>
      <c r="I383" s="66">
        <v>35815</v>
      </c>
      <c r="J383" s="11">
        <f t="shared" si="20"/>
        <v>25</v>
      </c>
      <c r="K383" s="33"/>
      <c r="L383" s="33"/>
      <c r="M383" s="33"/>
      <c r="N383" s="33"/>
      <c r="O383" s="33"/>
    </row>
    <row r="384" spans="1:15" s="11" customFormat="1" ht="23.25" customHeight="1">
      <c r="A384" s="99"/>
      <c r="B384" s="94"/>
      <c r="C384" s="96"/>
      <c r="D384" s="31" t="s">
        <v>727</v>
      </c>
      <c r="E384" s="58" t="s">
        <v>723</v>
      </c>
      <c r="F384" s="51">
        <f t="shared" si="19"/>
        <v>47</v>
      </c>
      <c r="G384" s="46"/>
      <c r="I384" s="66">
        <v>27772</v>
      </c>
      <c r="J384" s="11">
        <f t="shared" si="20"/>
        <v>47</v>
      </c>
      <c r="K384" s="33"/>
      <c r="L384" s="33"/>
      <c r="M384" s="33"/>
      <c r="N384" s="33"/>
      <c r="O384" s="33"/>
    </row>
    <row r="385" spans="1:15" s="11" customFormat="1" ht="23.25" customHeight="1">
      <c r="A385" s="99"/>
      <c r="B385" s="94"/>
      <c r="C385" s="96"/>
      <c r="D385" s="31" t="s">
        <v>727</v>
      </c>
      <c r="E385" s="58" t="s">
        <v>724</v>
      </c>
      <c r="F385" s="51">
        <f t="shared" si="19"/>
        <v>43</v>
      </c>
      <c r="G385" s="46"/>
      <c r="I385" s="66">
        <v>29163</v>
      </c>
      <c r="J385" s="11">
        <f t="shared" si="20"/>
        <v>43</v>
      </c>
      <c r="K385" s="33"/>
      <c r="L385" s="33"/>
      <c r="M385" s="33"/>
      <c r="N385" s="33"/>
      <c r="O385" s="33"/>
    </row>
    <row r="386" spans="1:15" s="11" customFormat="1" ht="23.25" customHeight="1">
      <c r="A386" s="99"/>
      <c r="B386" s="94"/>
      <c r="C386" s="96"/>
      <c r="D386" s="31" t="s">
        <v>727</v>
      </c>
      <c r="E386" s="58" t="s">
        <v>725</v>
      </c>
      <c r="F386" s="51">
        <f t="shared" si="19"/>
        <v>26</v>
      </c>
      <c r="G386" s="46"/>
      <c r="I386" s="66">
        <v>35249</v>
      </c>
      <c r="J386" s="11">
        <f t="shared" si="20"/>
        <v>26</v>
      </c>
      <c r="K386" s="33"/>
      <c r="L386" s="33"/>
      <c r="M386" s="33"/>
      <c r="N386" s="33"/>
      <c r="O386" s="33"/>
    </row>
    <row r="387" spans="1:15" s="11" customFormat="1" ht="23.25" customHeight="1" thickBot="1">
      <c r="A387" s="99"/>
      <c r="B387" s="94"/>
      <c r="C387" s="96"/>
      <c r="D387" s="31" t="s">
        <v>727</v>
      </c>
      <c r="E387" s="58" t="s">
        <v>726</v>
      </c>
      <c r="F387" s="51">
        <f t="shared" si="19"/>
        <v>29</v>
      </c>
      <c r="G387" s="46"/>
      <c r="I387" s="67">
        <v>34329</v>
      </c>
      <c r="J387" s="11">
        <f t="shared" si="20"/>
        <v>29</v>
      </c>
      <c r="K387" s="33"/>
      <c r="L387" s="33"/>
      <c r="M387" s="33"/>
      <c r="N387" s="33"/>
      <c r="O387" s="33"/>
    </row>
    <row r="388" spans="1:15" ht="23.25" customHeight="1" thickTop="1">
      <c r="A388" s="99">
        <v>14</v>
      </c>
      <c r="B388" s="35" t="s">
        <v>237</v>
      </c>
      <c r="C388" s="31" t="s">
        <v>239</v>
      </c>
      <c r="D388" s="31" t="s">
        <v>144</v>
      </c>
      <c r="E388" s="47" t="s">
        <v>405</v>
      </c>
      <c r="F388" s="47" t="s">
        <v>280</v>
      </c>
      <c r="G388" s="46"/>
      <c r="J388" s="11">
        <f t="shared" si="20"/>
        <v>123</v>
      </c>
    </row>
    <row r="389" spans="1:15" ht="23.25" customHeight="1">
      <c r="A389" s="99"/>
      <c r="B389" s="94" t="s">
        <v>242</v>
      </c>
      <c r="C389" s="31" t="s">
        <v>243</v>
      </c>
      <c r="D389" s="31" t="s">
        <v>144</v>
      </c>
      <c r="E389" s="47" t="s">
        <v>406</v>
      </c>
      <c r="F389" s="47" t="s">
        <v>249</v>
      </c>
      <c r="G389" s="46"/>
      <c r="J389" s="11">
        <f t="shared" si="20"/>
        <v>123</v>
      </c>
    </row>
    <row r="390" spans="1:15" ht="23.25" customHeight="1">
      <c r="A390" s="99"/>
      <c r="B390" s="94"/>
      <c r="C390" s="31" t="s">
        <v>244</v>
      </c>
      <c r="D390" s="31" t="s">
        <v>146</v>
      </c>
      <c r="E390" s="47" t="s">
        <v>407</v>
      </c>
      <c r="F390" s="47" t="s">
        <v>318</v>
      </c>
      <c r="G390" s="46"/>
      <c r="J390" s="11">
        <f t="shared" si="20"/>
        <v>123</v>
      </c>
    </row>
    <row r="391" spans="1:15" ht="23.25" customHeight="1">
      <c r="A391" s="99"/>
      <c r="B391" s="94"/>
      <c r="C391" s="31" t="s">
        <v>56</v>
      </c>
      <c r="D391" s="31" t="s">
        <v>144</v>
      </c>
      <c r="E391" s="47" t="s">
        <v>408</v>
      </c>
      <c r="F391" s="47" t="s">
        <v>252</v>
      </c>
      <c r="G391" s="46"/>
      <c r="J391" s="11">
        <f t="shared" si="20"/>
        <v>123</v>
      </c>
    </row>
    <row r="392" spans="1:15" ht="23.25" customHeight="1">
      <c r="A392" s="99"/>
      <c r="B392" s="94"/>
      <c r="C392" s="31" t="s">
        <v>245</v>
      </c>
      <c r="D392" s="31" t="s">
        <v>144</v>
      </c>
      <c r="E392" s="47" t="s">
        <v>409</v>
      </c>
      <c r="F392" s="47" t="s">
        <v>277</v>
      </c>
      <c r="G392" s="46"/>
      <c r="J392" s="11">
        <f t="shared" si="20"/>
        <v>123</v>
      </c>
    </row>
    <row r="393" spans="1:15" ht="23.25" customHeight="1">
      <c r="A393" s="99"/>
      <c r="B393" s="94" t="s">
        <v>292</v>
      </c>
      <c r="C393" s="31" t="s">
        <v>243</v>
      </c>
      <c r="D393" s="31" t="s">
        <v>146</v>
      </c>
      <c r="E393" s="47" t="s">
        <v>410</v>
      </c>
      <c r="F393" s="47" t="s">
        <v>271</v>
      </c>
      <c r="G393" s="46"/>
      <c r="J393" s="11">
        <f t="shared" si="20"/>
        <v>123</v>
      </c>
    </row>
    <row r="394" spans="1:15" ht="23.25" customHeight="1">
      <c r="A394" s="99"/>
      <c r="B394" s="94"/>
      <c r="C394" s="31" t="s">
        <v>244</v>
      </c>
      <c r="D394" s="31" t="s">
        <v>144</v>
      </c>
      <c r="E394" s="47" t="s">
        <v>411</v>
      </c>
      <c r="F394" s="47" t="s">
        <v>252</v>
      </c>
      <c r="G394" s="46"/>
      <c r="J394" s="11">
        <f t="shared" si="20"/>
        <v>123</v>
      </c>
    </row>
    <row r="395" spans="1:15" ht="23.25" customHeight="1">
      <c r="A395" s="99"/>
      <c r="B395" s="94"/>
      <c r="C395" s="31" t="s">
        <v>56</v>
      </c>
      <c r="D395" s="31" t="s">
        <v>146</v>
      </c>
      <c r="E395" s="47" t="s">
        <v>412</v>
      </c>
      <c r="F395" s="47" t="s">
        <v>318</v>
      </c>
      <c r="G395" s="46"/>
      <c r="J395" s="11">
        <f t="shared" si="20"/>
        <v>123</v>
      </c>
    </row>
    <row r="396" spans="1:15" ht="23.25" customHeight="1">
      <c r="A396" s="99"/>
      <c r="B396" s="94"/>
      <c r="C396" s="31" t="s">
        <v>245</v>
      </c>
      <c r="D396" s="31" t="s">
        <v>144</v>
      </c>
      <c r="E396" s="47" t="s">
        <v>413</v>
      </c>
      <c r="F396" s="47" t="s">
        <v>289</v>
      </c>
      <c r="G396" s="46"/>
      <c r="J396" s="11">
        <f t="shared" si="20"/>
        <v>123</v>
      </c>
    </row>
    <row r="397" spans="1:15" s="11" customFormat="1" ht="23.25" customHeight="1">
      <c r="A397" s="99"/>
      <c r="B397" s="94" t="s">
        <v>452</v>
      </c>
      <c r="C397" s="96" t="s">
        <v>458</v>
      </c>
      <c r="D397" s="31" t="s">
        <v>144</v>
      </c>
      <c r="E397" s="58" t="s">
        <v>729</v>
      </c>
      <c r="F397" s="51">
        <f>J397</f>
        <v>23</v>
      </c>
      <c r="G397" s="46"/>
      <c r="I397" s="68">
        <v>36505</v>
      </c>
      <c r="J397" s="11">
        <f t="shared" si="20"/>
        <v>23</v>
      </c>
      <c r="K397" s="33"/>
      <c r="L397" s="33"/>
      <c r="M397" s="33"/>
      <c r="N397" s="33"/>
      <c r="O397" s="33"/>
    </row>
    <row r="398" spans="1:15" s="11" customFormat="1" ht="23.25" customHeight="1">
      <c r="A398" s="99"/>
      <c r="B398" s="94"/>
      <c r="C398" s="96"/>
      <c r="D398" s="31" t="s">
        <v>144</v>
      </c>
      <c r="E398" s="58" t="s">
        <v>730</v>
      </c>
      <c r="F398" s="51">
        <f t="shared" ref="F398:F416" si="21">J398</f>
        <v>32</v>
      </c>
      <c r="G398" s="46"/>
      <c r="I398" s="68">
        <v>33289</v>
      </c>
      <c r="J398" s="11">
        <f t="shared" si="20"/>
        <v>32</v>
      </c>
      <c r="K398" s="33"/>
      <c r="L398" s="33"/>
      <c r="M398" s="33"/>
      <c r="N398" s="33"/>
      <c r="O398" s="33"/>
    </row>
    <row r="399" spans="1:15" s="11" customFormat="1" ht="23.25" customHeight="1">
      <c r="A399" s="99"/>
      <c r="B399" s="94"/>
      <c r="C399" s="96"/>
      <c r="D399" s="31" t="s">
        <v>144</v>
      </c>
      <c r="E399" s="58" t="s">
        <v>731</v>
      </c>
      <c r="F399" s="51">
        <f t="shared" si="21"/>
        <v>48</v>
      </c>
      <c r="G399" s="46"/>
      <c r="I399" s="68">
        <v>27291</v>
      </c>
      <c r="J399" s="11">
        <f t="shared" si="20"/>
        <v>48</v>
      </c>
      <c r="K399" s="33"/>
      <c r="L399" s="33"/>
      <c r="M399" s="33"/>
      <c r="N399" s="33"/>
      <c r="O399" s="33"/>
    </row>
    <row r="400" spans="1:15" s="11" customFormat="1" ht="23.25" customHeight="1">
      <c r="A400" s="99"/>
      <c r="B400" s="94"/>
      <c r="C400" s="96"/>
      <c r="D400" s="31" t="s">
        <v>144</v>
      </c>
      <c r="E400" s="58" t="s">
        <v>732</v>
      </c>
      <c r="F400" s="51">
        <f t="shared" si="21"/>
        <v>28</v>
      </c>
      <c r="G400" s="46"/>
      <c r="I400" s="68">
        <v>34701</v>
      </c>
      <c r="J400" s="11">
        <f t="shared" si="20"/>
        <v>28</v>
      </c>
      <c r="K400" s="33"/>
      <c r="L400" s="33"/>
      <c r="M400" s="33"/>
      <c r="N400" s="33"/>
      <c r="O400" s="33"/>
    </row>
    <row r="401" spans="1:15" s="11" customFormat="1" ht="23.25" customHeight="1">
      <c r="A401" s="99"/>
      <c r="B401" s="94"/>
      <c r="C401" s="96"/>
      <c r="D401" s="31" t="s">
        <v>749</v>
      </c>
      <c r="E401" s="58" t="s">
        <v>733</v>
      </c>
      <c r="F401" s="51">
        <f t="shared" si="21"/>
        <v>56</v>
      </c>
      <c r="G401" s="46"/>
      <c r="I401" s="68">
        <v>24508</v>
      </c>
      <c r="J401" s="11">
        <f t="shared" si="20"/>
        <v>56</v>
      </c>
      <c r="K401" s="33"/>
      <c r="L401" s="33"/>
      <c r="M401" s="33"/>
      <c r="N401" s="33"/>
      <c r="O401" s="33"/>
    </row>
    <row r="402" spans="1:15" s="11" customFormat="1" ht="23.25" customHeight="1">
      <c r="A402" s="99"/>
      <c r="B402" s="94"/>
      <c r="C402" s="96" t="s">
        <v>459</v>
      </c>
      <c r="D402" s="31" t="s">
        <v>144</v>
      </c>
      <c r="E402" s="58" t="s">
        <v>734</v>
      </c>
      <c r="F402" s="51">
        <f t="shared" si="21"/>
        <v>60</v>
      </c>
      <c r="G402" s="46"/>
      <c r="I402" s="68">
        <v>23017</v>
      </c>
      <c r="J402" s="11">
        <f t="shared" si="20"/>
        <v>60</v>
      </c>
      <c r="K402" s="33"/>
      <c r="L402" s="33"/>
      <c r="M402" s="33"/>
      <c r="N402" s="33"/>
      <c r="O402" s="33"/>
    </row>
    <row r="403" spans="1:15" s="11" customFormat="1" ht="23.25" customHeight="1">
      <c r="A403" s="99"/>
      <c r="B403" s="94"/>
      <c r="C403" s="96"/>
      <c r="D403" s="31" t="s">
        <v>144</v>
      </c>
      <c r="E403" s="58" t="s">
        <v>735</v>
      </c>
      <c r="F403" s="51">
        <f t="shared" si="21"/>
        <v>27</v>
      </c>
      <c r="G403" s="46"/>
      <c r="I403" s="68">
        <v>35101</v>
      </c>
      <c r="J403" s="11">
        <f t="shared" si="20"/>
        <v>27</v>
      </c>
      <c r="K403" s="33"/>
      <c r="L403" s="33"/>
      <c r="M403" s="33"/>
      <c r="N403" s="33"/>
      <c r="O403" s="33"/>
    </row>
    <row r="404" spans="1:15" s="11" customFormat="1" ht="23.25" customHeight="1">
      <c r="A404" s="99"/>
      <c r="B404" s="94"/>
      <c r="C404" s="96"/>
      <c r="D404" s="31" t="s">
        <v>144</v>
      </c>
      <c r="E404" s="58" t="s">
        <v>736</v>
      </c>
      <c r="F404" s="51">
        <f t="shared" si="21"/>
        <v>33</v>
      </c>
      <c r="G404" s="46"/>
      <c r="I404" s="68">
        <v>32924</v>
      </c>
      <c r="J404" s="11">
        <f t="shared" si="20"/>
        <v>33</v>
      </c>
      <c r="K404" s="33"/>
      <c r="L404" s="33"/>
      <c r="M404" s="33"/>
      <c r="N404" s="33"/>
      <c r="O404" s="33"/>
    </row>
    <row r="405" spans="1:15" s="11" customFormat="1" ht="23.25" customHeight="1">
      <c r="A405" s="99"/>
      <c r="B405" s="94"/>
      <c r="C405" s="96"/>
      <c r="D405" s="31" t="s">
        <v>749</v>
      </c>
      <c r="E405" s="58" t="s">
        <v>737</v>
      </c>
      <c r="F405" s="51">
        <f t="shared" si="21"/>
        <v>24</v>
      </c>
      <c r="G405" s="46"/>
      <c r="I405" s="68">
        <v>35918</v>
      </c>
      <c r="J405" s="11">
        <f t="shared" si="20"/>
        <v>24</v>
      </c>
      <c r="K405" s="33"/>
      <c r="L405" s="33"/>
      <c r="M405" s="33"/>
      <c r="N405" s="33"/>
      <c r="O405" s="33"/>
    </row>
    <row r="406" spans="1:15" s="11" customFormat="1" ht="23.25" customHeight="1">
      <c r="A406" s="99"/>
      <c r="B406" s="94"/>
      <c r="C406" s="96"/>
      <c r="D406" s="31" t="s">
        <v>749</v>
      </c>
      <c r="E406" s="58" t="s">
        <v>738</v>
      </c>
      <c r="F406" s="51">
        <f t="shared" si="21"/>
        <v>33</v>
      </c>
      <c r="G406" s="46"/>
      <c r="I406" s="68">
        <v>32879</v>
      </c>
      <c r="J406" s="11">
        <f t="shared" si="20"/>
        <v>33</v>
      </c>
      <c r="K406" s="33"/>
      <c r="L406" s="33"/>
      <c r="M406" s="33"/>
      <c r="N406" s="33"/>
      <c r="O406" s="33"/>
    </row>
    <row r="407" spans="1:15" s="11" customFormat="1" ht="23.25" customHeight="1">
      <c r="A407" s="99"/>
      <c r="B407" s="94"/>
      <c r="C407" s="96" t="s">
        <v>504</v>
      </c>
      <c r="D407" s="31" t="s">
        <v>144</v>
      </c>
      <c r="E407" s="58" t="s">
        <v>739</v>
      </c>
      <c r="F407" s="51">
        <f t="shared" si="21"/>
        <v>59</v>
      </c>
      <c r="G407" s="46"/>
      <c r="I407" s="68">
        <v>23423</v>
      </c>
      <c r="J407" s="11">
        <f t="shared" si="20"/>
        <v>59</v>
      </c>
      <c r="K407" s="33"/>
      <c r="L407" s="33"/>
      <c r="M407" s="33"/>
      <c r="N407" s="33"/>
      <c r="O407" s="33"/>
    </row>
    <row r="408" spans="1:15" s="11" customFormat="1" ht="23.25" customHeight="1">
      <c r="A408" s="99"/>
      <c r="B408" s="94"/>
      <c r="C408" s="96"/>
      <c r="D408" s="31" t="s">
        <v>144</v>
      </c>
      <c r="E408" s="58" t="s">
        <v>740</v>
      </c>
      <c r="F408" s="51">
        <f t="shared" si="21"/>
        <v>24</v>
      </c>
      <c r="G408" s="46"/>
      <c r="I408" s="68">
        <v>36043</v>
      </c>
      <c r="J408" s="11">
        <f t="shared" si="20"/>
        <v>24</v>
      </c>
      <c r="K408" s="33"/>
      <c r="L408" s="33"/>
      <c r="M408" s="33"/>
      <c r="N408" s="33"/>
      <c r="O408" s="33"/>
    </row>
    <row r="409" spans="1:15" s="11" customFormat="1" ht="23.25" customHeight="1">
      <c r="A409" s="99"/>
      <c r="B409" s="94"/>
      <c r="C409" s="96"/>
      <c r="D409" s="31" t="s">
        <v>144</v>
      </c>
      <c r="E409" s="58" t="s">
        <v>741</v>
      </c>
      <c r="F409" s="51">
        <f t="shared" si="21"/>
        <v>26</v>
      </c>
      <c r="G409" s="46"/>
      <c r="I409" s="68">
        <v>35462</v>
      </c>
      <c r="J409" s="11">
        <f t="shared" si="20"/>
        <v>26</v>
      </c>
      <c r="K409" s="33"/>
      <c r="L409" s="33"/>
      <c r="M409" s="33"/>
      <c r="N409" s="33"/>
      <c r="O409" s="33"/>
    </row>
    <row r="410" spans="1:15" s="11" customFormat="1" ht="23.25" customHeight="1">
      <c r="A410" s="99"/>
      <c r="B410" s="94"/>
      <c r="C410" s="96"/>
      <c r="D410" s="31" t="s">
        <v>749</v>
      </c>
      <c r="E410" s="58" t="s">
        <v>742</v>
      </c>
      <c r="F410" s="51">
        <f t="shared" si="21"/>
        <v>59</v>
      </c>
      <c r="G410" s="46"/>
      <c r="I410" s="68">
        <v>23236</v>
      </c>
      <c r="J410" s="11">
        <f t="shared" si="20"/>
        <v>59</v>
      </c>
      <c r="K410" s="33"/>
      <c r="L410" s="33"/>
      <c r="M410" s="33"/>
      <c r="N410" s="33"/>
      <c r="O410" s="33"/>
    </row>
    <row r="411" spans="1:15" s="11" customFormat="1" ht="23.25" customHeight="1">
      <c r="A411" s="99"/>
      <c r="B411" s="94"/>
      <c r="C411" s="96"/>
      <c r="D411" s="31" t="s">
        <v>749</v>
      </c>
      <c r="E411" s="58" t="s">
        <v>743</v>
      </c>
      <c r="F411" s="51">
        <f t="shared" si="21"/>
        <v>60</v>
      </c>
      <c r="G411" s="46"/>
      <c r="I411" s="68">
        <v>22899</v>
      </c>
      <c r="J411" s="11">
        <f t="shared" si="20"/>
        <v>60</v>
      </c>
      <c r="K411" s="33"/>
      <c r="L411" s="33"/>
      <c r="M411" s="33"/>
      <c r="N411" s="33"/>
      <c r="O411" s="33"/>
    </row>
    <row r="412" spans="1:15" s="11" customFormat="1" ht="23.25" customHeight="1">
      <c r="A412" s="99"/>
      <c r="B412" s="94"/>
      <c r="C412" s="96" t="s">
        <v>476</v>
      </c>
      <c r="D412" s="31" t="s">
        <v>144</v>
      </c>
      <c r="E412" s="58" t="s">
        <v>744</v>
      </c>
      <c r="F412" s="51">
        <f t="shared" si="21"/>
        <v>49</v>
      </c>
      <c r="G412" s="46"/>
      <c r="I412" s="68">
        <v>26993</v>
      </c>
      <c r="J412" s="11">
        <f t="shared" si="20"/>
        <v>49</v>
      </c>
      <c r="K412" s="33"/>
      <c r="L412" s="33"/>
      <c r="M412" s="33"/>
      <c r="N412" s="33"/>
      <c r="O412" s="33"/>
    </row>
    <row r="413" spans="1:15" s="11" customFormat="1" ht="23.25" customHeight="1">
      <c r="A413" s="99"/>
      <c r="B413" s="94"/>
      <c r="C413" s="96"/>
      <c r="D413" s="31" t="s">
        <v>144</v>
      </c>
      <c r="E413" s="58" t="s">
        <v>745</v>
      </c>
      <c r="F413" s="51">
        <f t="shared" si="21"/>
        <v>24</v>
      </c>
      <c r="G413" s="46"/>
      <c r="I413" s="68">
        <v>35906</v>
      </c>
      <c r="J413" s="11">
        <f t="shared" si="20"/>
        <v>24</v>
      </c>
      <c r="K413" s="33"/>
      <c r="L413" s="33"/>
      <c r="M413" s="33"/>
      <c r="N413" s="33"/>
      <c r="O413" s="33"/>
    </row>
    <row r="414" spans="1:15" s="11" customFormat="1" ht="23.25" customHeight="1">
      <c r="A414" s="99"/>
      <c r="B414" s="94"/>
      <c r="C414" s="96"/>
      <c r="D414" s="31" t="s">
        <v>144</v>
      </c>
      <c r="E414" s="58" t="s">
        <v>746</v>
      </c>
      <c r="F414" s="51">
        <f t="shared" si="21"/>
        <v>66</v>
      </c>
      <c r="G414" s="46"/>
      <c r="I414" s="68">
        <v>20543</v>
      </c>
      <c r="J414" s="11">
        <f t="shared" si="20"/>
        <v>66</v>
      </c>
      <c r="K414" s="33"/>
      <c r="L414" s="33"/>
      <c r="M414" s="33"/>
      <c r="N414" s="33"/>
      <c r="O414" s="33"/>
    </row>
    <row r="415" spans="1:15" s="11" customFormat="1" ht="23.25" customHeight="1">
      <c r="A415" s="99"/>
      <c r="B415" s="94"/>
      <c r="C415" s="96"/>
      <c r="D415" s="31" t="s">
        <v>144</v>
      </c>
      <c r="E415" s="58" t="s">
        <v>747</v>
      </c>
      <c r="F415" s="51">
        <f t="shared" si="21"/>
        <v>71</v>
      </c>
      <c r="G415" s="46"/>
      <c r="I415" s="68">
        <v>19069</v>
      </c>
      <c r="J415" s="11">
        <f t="shared" si="20"/>
        <v>71</v>
      </c>
      <c r="K415" s="33"/>
      <c r="L415" s="33"/>
      <c r="M415" s="33"/>
      <c r="N415" s="33"/>
      <c r="O415" s="33"/>
    </row>
    <row r="416" spans="1:15" s="11" customFormat="1" ht="23.25" customHeight="1">
      <c r="A416" s="99"/>
      <c r="B416" s="94"/>
      <c r="C416" s="96"/>
      <c r="D416" s="31" t="s">
        <v>749</v>
      </c>
      <c r="E416" s="58" t="s">
        <v>748</v>
      </c>
      <c r="F416" s="51">
        <f t="shared" si="21"/>
        <v>74</v>
      </c>
      <c r="G416" s="46"/>
      <c r="I416" s="68">
        <v>17656</v>
      </c>
      <c r="J416" s="11">
        <f t="shared" si="20"/>
        <v>74</v>
      </c>
      <c r="K416" s="33"/>
      <c r="L416" s="33"/>
      <c r="M416" s="33"/>
      <c r="N416" s="33"/>
      <c r="O416" s="33"/>
    </row>
    <row r="417" spans="1:15" ht="23.25" customHeight="1">
      <c r="A417" s="99">
        <v>15</v>
      </c>
      <c r="B417" s="35" t="s">
        <v>237</v>
      </c>
      <c r="C417" s="31" t="s">
        <v>239</v>
      </c>
      <c r="D417" s="31" t="s">
        <v>150</v>
      </c>
      <c r="E417" s="47" t="s">
        <v>414</v>
      </c>
      <c r="F417" s="47" t="s">
        <v>289</v>
      </c>
      <c r="G417" s="46"/>
      <c r="J417" s="11">
        <f t="shared" si="20"/>
        <v>123</v>
      </c>
    </row>
    <row r="418" spans="1:15" ht="23.25" customHeight="1">
      <c r="A418" s="99"/>
      <c r="B418" s="94" t="s">
        <v>242</v>
      </c>
      <c r="C418" s="31" t="s">
        <v>243</v>
      </c>
      <c r="D418" s="31" t="s">
        <v>152</v>
      </c>
      <c r="E418" s="47" t="s">
        <v>415</v>
      </c>
      <c r="F418" s="47" t="s">
        <v>280</v>
      </c>
      <c r="G418" s="46"/>
      <c r="J418" s="11">
        <f t="shared" si="20"/>
        <v>123</v>
      </c>
    </row>
    <row r="419" spans="1:15" ht="23.25" customHeight="1">
      <c r="A419" s="99"/>
      <c r="B419" s="94"/>
      <c r="C419" s="31" t="s">
        <v>244</v>
      </c>
      <c r="D419" s="31" t="s">
        <v>150</v>
      </c>
      <c r="E419" s="47" t="s">
        <v>416</v>
      </c>
      <c r="F419" s="47" t="s">
        <v>308</v>
      </c>
      <c r="G419" s="46"/>
      <c r="J419" s="11">
        <f t="shared" si="20"/>
        <v>123</v>
      </c>
    </row>
    <row r="420" spans="1:15" ht="23.25" customHeight="1">
      <c r="A420" s="99"/>
      <c r="B420" s="94"/>
      <c r="C420" s="31" t="s">
        <v>56</v>
      </c>
      <c r="D420" s="31" t="s">
        <v>150</v>
      </c>
      <c r="E420" s="47" t="s">
        <v>417</v>
      </c>
      <c r="F420" s="47" t="s">
        <v>287</v>
      </c>
      <c r="G420" s="46"/>
      <c r="J420" s="11">
        <f t="shared" si="20"/>
        <v>123</v>
      </c>
    </row>
    <row r="421" spans="1:15" ht="23.25" customHeight="1">
      <c r="A421" s="99"/>
      <c r="B421" s="94"/>
      <c r="C421" s="31" t="s">
        <v>245</v>
      </c>
      <c r="D421" s="31" t="s">
        <v>150</v>
      </c>
      <c r="E421" s="47" t="s">
        <v>418</v>
      </c>
      <c r="F421" s="47" t="s">
        <v>277</v>
      </c>
      <c r="G421" s="46"/>
      <c r="J421" s="11">
        <f t="shared" si="20"/>
        <v>123</v>
      </c>
    </row>
    <row r="422" spans="1:15" ht="23.25" customHeight="1">
      <c r="A422" s="99"/>
      <c r="B422" s="94" t="s">
        <v>292</v>
      </c>
      <c r="C422" s="31" t="s">
        <v>243</v>
      </c>
      <c r="D422" s="31" t="s">
        <v>150</v>
      </c>
      <c r="E422" s="47" t="s">
        <v>419</v>
      </c>
      <c r="F422" s="47" t="s">
        <v>302</v>
      </c>
      <c r="G422" s="46"/>
      <c r="J422" s="11">
        <f t="shared" si="20"/>
        <v>123</v>
      </c>
    </row>
    <row r="423" spans="1:15" ht="23.25" customHeight="1">
      <c r="A423" s="99"/>
      <c r="B423" s="94"/>
      <c r="C423" s="31" t="s">
        <v>244</v>
      </c>
      <c r="D423" s="31" t="s">
        <v>150</v>
      </c>
      <c r="E423" s="47" t="s">
        <v>420</v>
      </c>
      <c r="F423" s="47" t="s">
        <v>377</v>
      </c>
      <c r="G423" s="46"/>
      <c r="J423" s="11">
        <f t="shared" si="20"/>
        <v>123</v>
      </c>
    </row>
    <row r="424" spans="1:15" ht="23.25" customHeight="1">
      <c r="A424" s="99"/>
      <c r="B424" s="94"/>
      <c r="C424" s="31" t="s">
        <v>56</v>
      </c>
      <c r="D424" s="31" t="s">
        <v>152</v>
      </c>
      <c r="E424" s="47" t="s">
        <v>421</v>
      </c>
      <c r="F424" s="47" t="s">
        <v>259</v>
      </c>
      <c r="G424" s="46"/>
      <c r="J424" s="11">
        <f t="shared" si="20"/>
        <v>123</v>
      </c>
    </row>
    <row r="425" spans="1:15" ht="23.25" customHeight="1">
      <c r="A425" s="99"/>
      <c r="B425" s="94"/>
      <c r="C425" s="31" t="s">
        <v>245</v>
      </c>
      <c r="D425" s="31" t="s">
        <v>150</v>
      </c>
      <c r="E425" s="47" t="s">
        <v>422</v>
      </c>
      <c r="F425" s="47" t="s">
        <v>341</v>
      </c>
      <c r="G425" s="46"/>
      <c r="J425" s="11">
        <f t="shared" si="20"/>
        <v>123</v>
      </c>
    </row>
    <row r="426" spans="1:15" s="11" customFormat="1" ht="23.25" customHeight="1">
      <c r="A426" s="99"/>
      <c r="B426" s="94" t="s">
        <v>452</v>
      </c>
      <c r="C426" s="96" t="s">
        <v>458</v>
      </c>
      <c r="D426" s="31" t="s">
        <v>150</v>
      </c>
      <c r="E426" s="74" t="s">
        <v>750</v>
      </c>
      <c r="F426" s="51">
        <f>J426</f>
        <v>52</v>
      </c>
      <c r="G426" s="46"/>
      <c r="I426" s="69">
        <v>25769</v>
      </c>
      <c r="J426" s="11">
        <f t="shared" si="20"/>
        <v>52</v>
      </c>
      <c r="K426" s="33"/>
      <c r="L426" s="33"/>
      <c r="M426" s="33"/>
      <c r="N426" s="33"/>
      <c r="O426" s="33"/>
    </row>
    <row r="427" spans="1:15" s="11" customFormat="1" ht="23.25" customHeight="1">
      <c r="A427" s="99"/>
      <c r="B427" s="94"/>
      <c r="C427" s="96"/>
      <c r="D427" s="31" t="s">
        <v>150</v>
      </c>
      <c r="E427" s="74" t="s">
        <v>751</v>
      </c>
      <c r="F427" s="51">
        <f t="shared" ref="F427:F444" si="22">J427</f>
        <v>63</v>
      </c>
      <c r="G427" s="46"/>
      <c r="I427" s="69">
        <v>21909</v>
      </c>
      <c r="J427" s="11">
        <f t="shared" si="20"/>
        <v>63</v>
      </c>
      <c r="K427" s="33"/>
      <c r="L427" s="33"/>
      <c r="M427" s="33"/>
      <c r="N427" s="33"/>
      <c r="O427" s="33"/>
    </row>
    <row r="428" spans="1:15" s="11" customFormat="1" ht="23.25" customHeight="1">
      <c r="A428" s="99"/>
      <c r="B428" s="94"/>
      <c r="C428" s="96"/>
      <c r="D428" s="31" t="s">
        <v>150</v>
      </c>
      <c r="E428" s="74" t="s">
        <v>752</v>
      </c>
      <c r="F428" s="51">
        <f t="shared" si="22"/>
        <v>39</v>
      </c>
      <c r="G428" s="46"/>
      <c r="I428" s="69">
        <v>30603</v>
      </c>
      <c r="J428" s="11">
        <f t="shared" si="20"/>
        <v>39</v>
      </c>
      <c r="K428" s="33"/>
      <c r="L428" s="33"/>
      <c r="M428" s="33"/>
      <c r="N428" s="33"/>
      <c r="O428" s="33"/>
    </row>
    <row r="429" spans="1:15" s="11" customFormat="1" ht="23.25" customHeight="1">
      <c r="A429" s="99"/>
      <c r="B429" s="94"/>
      <c r="C429" s="96"/>
      <c r="D429" s="31" t="s">
        <v>150</v>
      </c>
      <c r="E429" s="74" t="s">
        <v>753</v>
      </c>
      <c r="F429" s="51">
        <f t="shared" si="22"/>
        <v>49</v>
      </c>
      <c r="G429" s="46"/>
      <c r="I429" s="69">
        <v>26893</v>
      </c>
      <c r="J429" s="11">
        <f t="shared" si="20"/>
        <v>49</v>
      </c>
      <c r="K429" s="33"/>
      <c r="L429" s="33"/>
      <c r="M429" s="33"/>
      <c r="N429" s="33"/>
      <c r="O429" s="33"/>
    </row>
    <row r="430" spans="1:15" s="11" customFormat="1" ht="23.25" customHeight="1">
      <c r="A430" s="99"/>
      <c r="B430" s="94"/>
      <c r="C430" s="96"/>
      <c r="D430" s="31" t="s">
        <v>150</v>
      </c>
      <c r="E430" s="74" t="s">
        <v>754</v>
      </c>
      <c r="F430" s="51">
        <f t="shared" si="22"/>
        <v>64</v>
      </c>
      <c r="G430" s="46"/>
      <c r="I430" s="69">
        <v>21386</v>
      </c>
      <c r="J430" s="11">
        <f t="shared" si="20"/>
        <v>64</v>
      </c>
      <c r="K430" s="33"/>
      <c r="L430" s="33"/>
      <c r="M430" s="33"/>
      <c r="N430" s="33"/>
      <c r="O430" s="33"/>
    </row>
    <row r="431" spans="1:15" s="11" customFormat="1" ht="23.25" customHeight="1">
      <c r="A431" s="99"/>
      <c r="B431" s="94"/>
      <c r="C431" s="96" t="s">
        <v>459</v>
      </c>
      <c r="D431" s="31" t="s">
        <v>150</v>
      </c>
      <c r="E431" s="74" t="s">
        <v>755</v>
      </c>
      <c r="F431" s="51">
        <f t="shared" si="22"/>
        <v>58</v>
      </c>
      <c r="G431" s="46"/>
      <c r="I431" s="69">
        <v>23538</v>
      </c>
      <c r="J431" s="11">
        <f t="shared" si="20"/>
        <v>58</v>
      </c>
      <c r="K431" s="33"/>
      <c r="L431" s="33"/>
      <c r="M431" s="33"/>
      <c r="N431" s="33"/>
      <c r="O431" s="33"/>
    </row>
    <row r="432" spans="1:15" s="11" customFormat="1" ht="23.25" customHeight="1">
      <c r="A432" s="99"/>
      <c r="B432" s="94"/>
      <c r="C432" s="96"/>
      <c r="D432" s="31" t="s">
        <v>150</v>
      </c>
      <c r="E432" s="74" t="s">
        <v>756</v>
      </c>
      <c r="F432" s="51">
        <f t="shared" si="22"/>
        <v>32</v>
      </c>
      <c r="G432" s="46"/>
      <c r="I432" s="69">
        <v>33156</v>
      </c>
      <c r="J432" s="11">
        <f t="shared" si="20"/>
        <v>32</v>
      </c>
      <c r="K432" s="33"/>
      <c r="L432" s="33"/>
      <c r="M432" s="33"/>
      <c r="N432" s="33"/>
      <c r="O432" s="33"/>
    </row>
    <row r="433" spans="1:15" s="11" customFormat="1" ht="23.25" customHeight="1">
      <c r="A433" s="99"/>
      <c r="B433" s="94"/>
      <c r="C433" s="96"/>
      <c r="D433" s="31" t="s">
        <v>150</v>
      </c>
      <c r="E433" s="74" t="s">
        <v>757</v>
      </c>
      <c r="F433" s="51">
        <f t="shared" si="22"/>
        <v>63</v>
      </c>
      <c r="G433" s="46"/>
      <c r="I433" s="69">
        <v>21798</v>
      </c>
      <c r="J433" s="11">
        <f t="shared" si="20"/>
        <v>63</v>
      </c>
      <c r="K433" s="33"/>
      <c r="L433" s="33"/>
      <c r="M433" s="33"/>
      <c r="N433" s="33"/>
      <c r="O433" s="33"/>
    </row>
    <row r="434" spans="1:15" s="11" customFormat="1" ht="23.25" customHeight="1">
      <c r="A434" s="99"/>
      <c r="B434" s="94"/>
      <c r="C434" s="96"/>
      <c r="D434" s="31" t="s">
        <v>152</v>
      </c>
      <c r="E434" s="74" t="s">
        <v>758</v>
      </c>
      <c r="F434" s="51">
        <f t="shared" si="22"/>
        <v>29</v>
      </c>
      <c r="G434" s="46"/>
      <c r="I434" s="69">
        <v>34218</v>
      </c>
      <c r="J434" s="11">
        <f t="shared" si="20"/>
        <v>29</v>
      </c>
      <c r="K434" s="33"/>
      <c r="L434" s="33"/>
      <c r="M434" s="33"/>
      <c r="N434" s="33"/>
      <c r="O434" s="33"/>
    </row>
    <row r="435" spans="1:15" s="11" customFormat="1" ht="23.25" customHeight="1">
      <c r="A435" s="99"/>
      <c r="B435" s="94"/>
      <c r="C435" s="96"/>
      <c r="D435" s="31" t="s">
        <v>152</v>
      </c>
      <c r="E435" s="74" t="s">
        <v>759</v>
      </c>
      <c r="F435" s="51">
        <f t="shared" si="22"/>
        <v>53</v>
      </c>
      <c r="G435" s="46"/>
      <c r="I435" s="69">
        <v>25425</v>
      </c>
      <c r="J435" s="11">
        <f t="shared" si="20"/>
        <v>53</v>
      </c>
      <c r="K435" s="33"/>
      <c r="L435" s="33"/>
      <c r="M435" s="33"/>
      <c r="N435" s="33"/>
      <c r="O435" s="33"/>
    </row>
    <row r="436" spans="1:15" s="11" customFormat="1" ht="23.25" customHeight="1">
      <c r="A436" s="99"/>
      <c r="B436" s="94"/>
      <c r="C436" s="96" t="s">
        <v>504</v>
      </c>
      <c r="D436" s="31" t="s">
        <v>150</v>
      </c>
      <c r="E436" s="74" t="s">
        <v>760</v>
      </c>
      <c r="F436" s="51">
        <f t="shared" si="22"/>
        <v>45</v>
      </c>
      <c r="G436" s="46"/>
      <c r="I436" s="69">
        <v>28491</v>
      </c>
      <c r="J436" s="11">
        <f t="shared" si="20"/>
        <v>45</v>
      </c>
      <c r="K436" s="33"/>
      <c r="L436" s="33"/>
      <c r="M436" s="33"/>
      <c r="N436" s="33"/>
      <c r="O436" s="33"/>
    </row>
    <row r="437" spans="1:15" s="11" customFormat="1" ht="23.25" customHeight="1">
      <c r="A437" s="99"/>
      <c r="B437" s="94"/>
      <c r="C437" s="96"/>
      <c r="D437" s="31" t="s">
        <v>150</v>
      </c>
      <c r="E437" s="74" t="s">
        <v>761</v>
      </c>
      <c r="F437" s="51">
        <f t="shared" si="22"/>
        <v>33</v>
      </c>
      <c r="G437" s="46"/>
      <c r="I437" s="69">
        <v>32709</v>
      </c>
      <c r="J437" s="11">
        <f t="shared" si="20"/>
        <v>33</v>
      </c>
      <c r="K437" s="33"/>
      <c r="L437" s="33"/>
      <c r="M437" s="33"/>
      <c r="N437" s="33"/>
      <c r="O437" s="33"/>
    </row>
    <row r="438" spans="1:15" s="11" customFormat="1" ht="23.25" customHeight="1">
      <c r="A438" s="99"/>
      <c r="B438" s="94"/>
      <c r="C438" s="96"/>
      <c r="D438" s="31" t="s">
        <v>152</v>
      </c>
      <c r="E438" s="74" t="s">
        <v>762</v>
      </c>
      <c r="F438" s="51">
        <f t="shared" si="22"/>
        <v>54</v>
      </c>
      <c r="G438" s="46"/>
      <c r="I438" s="69">
        <v>25078</v>
      </c>
      <c r="J438" s="11">
        <f t="shared" si="20"/>
        <v>54</v>
      </c>
      <c r="K438" s="33"/>
      <c r="L438" s="33"/>
      <c r="M438" s="33"/>
      <c r="N438" s="33"/>
      <c r="O438" s="33"/>
    </row>
    <row r="439" spans="1:15" s="11" customFormat="1" ht="23.25" customHeight="1">
      <c r="A439" s="99"/>
      <c r="B439" s="94"/>
      <c r="C439" s="96"/>
      <c r="D439" s="31" t="s">
        <v>152</v>
      </c>
      <c r="E439" s="74" t="s">
        <v>763</v>
      </c>
      <c r="F439" s="51">
        <f t="shared" si="22"/>
        <v>35</v>
      </c>
      <c r="G439" s="46"/>
      <c r="I439" s="69">
        <v>31871</v>
      </c>
      <c r="J439" s="11">
        <f t="shared" si="20"/>
        <v>35</v>
      </c>
      <c r="K439" s="33"/>
      <c r="L439" s="33"/>
      <c r="M439" s="33"/>
      <c r="N439" s="33"/>
      <c r="O439" s="33"/>
    </row>
    <row r="440" spans="1:15" s="11" customFormat="1" ht="23.25" customHeight="1">
      <c r="A440" s="99"/>
      <c r="B440" s="94"/>
      <c r="C440" s="96"/>
      <c r="D440" s="31" t="s">
        <v>152</v>
      </c>
      <c r="E440" s="74" t="s">
        <v>764</v>
      </c>
      <c r="F440" s="51">
        <f t="shared" si="22"/>
        <v>28</v>
      </c>
      <c r="G440" s="46"/>
      <c r="I440" s="69">
        <v>34437</v>
      </c>
      <c r="J440" s="11">
        <f t="shared" si="20"/>
        <v>28</v>
      </c>
      <c r="K440" s="33"/>
      <c r="L440" s="33"/>
      <c r="M440" s="33"/>
      <c r="N440" s="33"/>
      <c r="O440" s="33"/>
    </row>
    <row r="441" spans="1:15" s="11" customFormat="1" ht="23.25" customHeight="1">
      <c r="A441" s="99"/>
      <c r="B441" s="94"/>
      <c r="C441" s="96" t="s">
        <v>476</v>
      </c>
      <c r="D441" s="31" t="s">
        <v>150</v>
      </c>
      <c r="E441" s="74" t="s">
        <v>765</v>
      </c>
      <c r="F441" s="51">
        <f t="shared" si="22"/>
        <v>51</v>
      </c>
      <c r="G441" s="46"/>
      <c r="I441" s="69">
        <v>26262</v>
      </c>
      <c r="J441" s="11">
        <f t="shared" si="20"/>
        <v>51</v>
      </c>
      <c r="K441" s="33"/>
      <c r="L441" s="33"/>
      <c r="M441" s="33"/>
      <c r="N441" s="33"/>
      <c r="O441" s="33"/>
    </row>
    <row r="442" spans="1:15" s="11" customFormat="1" ht="23.25" customHeight="1">
      <c r="A442" s="99"/>
      <c r="B442" s="94"/>
      <c r="C442" s="96"/>
      <c r="D442" s="31" t="s">
        <v>150</v>
      </c>
      <c r="E442" s="74" t="s">
        <v>766</v>
      </c>
      <c r="F442" s="51">
        <f t="shared" si="22"/>
        <v>47</v>
      </c>
      <c r="G442" s="46"/>
      <c r="I442" s="69">
        <v>27731</v>
      </c>
      <c r="J442" s="11">
        <f t="shared" si="20"/>
        <v>47</v>
      </c>
      <c r="K442" s="33"/>
      <c r="L442" s="33"/>
      <c r="M442" s="33"/>
      <c r="N442" s="33"/>
      <c r="O442" s="33"/>
    </row>
    <row r="443" spans="1:15" s="11" customFormat="1" ht="23.25" customHeight="1">
      <c r="A443" s="99"/>
      <c r="B443" s="94"/>
      <c r="C443" s="96"/>
      <c r="D443" s="31" t="s">
        <v>150</v>
      </c>
      <c r="E443" s="74" t="s">
        <v>767</v>
      </c>
      <c r="F443" s="51">
        <f t="shared" si="22"/>
        <v>42</v>
      </c>
      <c r="G443" s="46"/>
      <c r="I443" s="69">
        <v>29624</v>
      </c>
      <c r="J443" s="11">
        <f t="shared" si="20"/>
        <v>42</v>
      </c>
      <c r="K443" s="33"/>
      <c r="L443" s="33"/>
      <c r="M443" s="33"/>
      <c r="N443" s="33"/>
      <c r="O443" s="33"/>
    </row>
    <row r="444" spans="1:15" s="11" customFormat="1" ht="23.25" customHeight="1">
      <c r="A444" s="99"/>
      <c r="B444" s="94"/>
      <c r="C444" s="96"/>
      <c r="D444" s="31" t="s">
        <v>150</v>
      </c>
      <c r="E444" s="74" t="s">
        <v>768</v>
      </c>
      <c r="F444" s="51">
        <f t="shared" si="22"/>
        <v>69</v>
      </c>
      <c r="G444" s="46"/>
      <c r="I444" s="69">
        <v>19713</v>
      </c>
      <c r="J444" s="11">
        <f t="shared" ref="J444:J507" si="23">DATEDIF(I444,$J$11,"Y")</f>
        <v>69</v>
      </c>
      <c r="K444" s="33"/>
      <c r="L444" s="33"/>
      <c r="M444" s="33"/>
      <c r="N444" s="33"/>
      <c r="O444" s="33"/>
    </row>
    <row r="445" spans="1:15" s="11" customFormat="1" ht="23.25" customHeight="1">
      <c r="A445" s="99"/>
      <c r="B445" s="94"/>
      <c r="C445" s="96"/>
      <c r="D445" s="31" t="s">
        <v>150</v>
      </c>
      <c r="E445" s="74" t="s">
        <v>769</v>
      </c>
      <c r="F445" s="51">
        <f>J445</f>
        <v>49</v>
      </c>
      <c r="G445" s="46"/>
      <c r="I445" s="69">
        <v>27116</v>
      </c>
      <c r="J445" s="11">
        <f t="shared" si="23"/>
        <v>49</v>
      </c>
      <c r="K445" s="33"/>
      <c r="L445" s="33"/>
      <c r="M445" s="33"/>
      <c r="N445" s="33"/>
      <c r="O445" s="33"/>
    </row>
    <row r="446" spans="1:15" ht="23.25" customHeight="1">
      <c r="A446" s="99">
        <v>16</v>
      </c>
      <c r="B446" s="35" t="s">
        <v>237</v>
      </c>
      <c r="C446" s="31" t="s">
        <v>239</v>
      </c>
      <c r="D446" s="31" t="s">
        <v>156</v>
      </c>
      <c r="E446" s="47" t="s">
        <v>423</v>
      </c>
      <c r="F446" s="47" t="s">
        <v>318</v>
      </c>
      <c r="G446" s="46"/>
      <c r="J446" s="11">
        <f t="shared" si="23"/>
        <v>123</v>
      </c>
    </row>
    <row r="447" spans="1:15" ht="23.25" customHeight="1">
      <c r="A447" s="99"/>
      <c r="B447" s="94" t="s">
        <v>242</v>
      </c>
      <c r="C447" s="31" t="s">
        <v>243</v>
      </c>
      <c r="D447" s="31" t="s">
        <v>158</v>
      </c>
      <c r="E447" s="47" t="s">
        <v>424</v>
      </c>
      <c r="F447" s="47" t="s">
        <v>289</v>
      </c>
      <c r="G447" s="46"/>
      <c r="J447" s="11">
        <f t="shared" si="23"/>
        <v>123</v>
      </c>
    </row>
    <row r="448" spans="1:15" ht="23.25" customHeight="1">
      <c r="A448" s="99"/>
      <c r="B448" s="94"/>
      <c r="C448" s="31" t="s">
        <v>244</v>
      </c>
      <c r="D448" s="31" t="s">
        <v>156</v>
      </c>
      <c r="E448" s="47" t="s">
        <v>425</v>
      </c>
      <c r="F448" s="47" t="s">
        <v>306</v>
      </c>
      <c r="G448" s="46"/>
      <c r="J448" s="11">
        <f t="shared" si="23"/>
        <v>123</v>
      </c>
    </row>
    <row r="449" spans="1:15" ht="23.25" customHeight="1">
      <c r="A449" s="99"/>
      <c r="B449" s="94"/>
      <c r="C449" s="31" t="s">
        <v>56</v>
      </c>
      <c r="D449" s="31" t="s">
        <v>158</v>
      </c>
      <c r="E449" s="47" t="s">
        <v>426</v>
      </c>
      <c r="F449" s="47" t="s">
        <v>304</v>
      </c>
      <c r="G449" s="46"/>
      <c r="J449" s="11">
        <f t="shared" si="23"/>
        <v>123</v>
      </c>
    </row>
    <row r="450" spans="1:15" ht="23.25" customHeight="1">
      <c r="A450" s="99"/>
      <c r="B450" s="94"/>
      <c r="C450" s="31" t="s">
        <v>245</v>
      </c>
      <c r="D450" s="31" t="s">
        <v>156</v>
      </c>
      <c r="E450" s="47" t="s">
        <v>427</v>
      </c>
      <c r="F450" s="47" t="s">
        <v>277</v>
      </c>
      <c r="G450" s="46"/>
      <c r="J450" s="11">
        <f t="shared" si="23"/>
        <v>123</v>
      </c>
    </row>
    <row r="451" spans="1:15" ht="23.25" customHeight="1">
      <c r="A451" s="99"/>
      <c r="B451" s="94" t="s">
        <v>292</v>
      </c>
      <c r="C451" s="31" t="s">
        <v>243</v>
      </c>
      <c r="D451" s="31" t="s">
        <v>158</v>
      </c>
      <c r="E451" s="47" t="s">
        <v>428</v>
      </c>
      <c r="F451" s="47" t="s">
        <v>375</v>
      </c>
      <c r="G451" s="46"/>
      <c r="J451" s="11">
        <f t="shared" si="23"/>
        <v>123</v>
      </c>
    </row>
    <row r="452" spans="1:15" ht="23.25" customHeight="1">
      <c r="A452" s="99"/>
      <c r="B452" s="94"/>
      <c r="C452" s="31" t="s">
        <v>244</v>
      </c>
      <c r="D452" s="31" t="s">
        <v>158</v>
      </c>
      <c r="E452" s="47" t="s">
        <v>429</v>
      </c>
      <c r="F452" s="47" t="s">
        <v>277</v>
      </c>
      <c r="G452" s="46"/>
      <c r="J452" s="11">
        <f t="shared" si="23"/>
        <v>123</v>
      </c>
    </row>
    <row r="453" spans="1:15" ht="23.25" customHeight="1">
      <c r="A453" s="99"/>
      <c r="B453" s="94"/>
      <c r="C453" s="31" t="s">
        <v>56</v>
      </c>
      <c r="D453" s="31" t="s">
        <v>156</v>
      </c>
      <c r="E453" s="47" t="s">
        <v>430</v>
      </c>
      <c r="F453" s="47" t="s">
        <v>289</v>
      </c>
      <c r="G453" s="46"/>
      <c r="J453" s="11">
        <f t="shared" si="23"/>
        <v>123</v>
      </c>
    </row>
    <row r="454" spans="1:15" ht="23.25" customHeight="1">
      <c r="A454" s="99"/>
      <c r="B454" s="94"/>
      <c r="C454" s="31" t="s">
        <v>245</v>
      </c>
      <c r="D454" s="31" t="s">
        <v>156</v>
      </c>
      <c r="E454" s="47" t="s">
        <v>431</v>
      </c>
      <c r="F454" s="47" t="s">
        <v>265</v>
      </c>
      <c r="G454" s="46"/>
      <c r="J454" s="11">
        <f t="shared" si="23"/>
        <v>123</v>
      </c>
    </row>
    <row r="455" spans="1:15" s="11" customFormat="1" ht="23.25" customHeight="1">
      <c r="A455" s="99"/>
      <c r="B455" s="94" t="s">
        <v>452</v>
      </c>
      <c r="C455" s="96" t="s">
        <v>458</v>
      </c>
      <c r="D455" s="31" t="s">
        <v>156</v>
      </c>
      <c r="E455" s="74" t="s">
        <v>770</v>
      </c>
      <c r="F455" s="51">
        <f>J455</f>
        <v>30</v>
      </c>
      <c r="G455" s="46"/>
      <c r="I455" s="70">
        <v>33717</v>
      </c>
      <c r="J455" s="11">
        <f t="shared" si="23"/>
        <v>30</v>
      </c>
      <c r="K455" s="33"/>
      <c r="L455" s="33"/>
      <c r="M455" s="33"/>
      <c r="N455" s="33"/>
      <c r="O455" s="33"/>
    </row>
    <row r="456" spans="1:15" s="11" customFormat="1" ht="23.25" customHeight="1">
      <c r="A456" s="99"/>
      <c r="B456" s="94"/>
      <c r="C456" s="96"/>
      <c r="D456" s="31" t="s">
        <v>156</v>
      </c>
      <c r="E456" s="74" t="s">
        <v>771</v>
      </c>
      <c r="F456" s="51">
        <f t="shared" ref="F456:F474" si="24">J456</f>
        <v>24</v>
      </c>
      <c r="G456" s="46"/>
      <c r="I456" s="70">
        <v>36074</v>
      </c>
      <c r="J456" s="11">
        <f t="shared" si="23"/>
        <v>24</v>
      </c>
      <c r="K456" s="33"/>
      <c r="L456" s="33"/>
      <c r="M456" s="33"/>
      <c r="N456" s="33"/>
      <c r="O456" s="33"/>
    </row>
    <row r="457" spans="1:15" s="11" customFormat="1" ht="23.25" customHeight="1">
      <c r="A457" s="99"/>
      <c r="B457" s="94"/>
      <c r="C457" s="96"/>
      <c r="D457" s="31" t="s">
        <v>156</v>
      </c>
      <c r="E457" s="74" t="s">
        <v>772</v>
      </c>
      <c r="F457" s="51">
        <f t="shared" si="24"/>
        <v>23</v>
      </c>
      <c r="G457" s="46"/>
      <c r="I457" s="70">
        <v>36418</v>
      </c>
      <c r="J457" s="11">
        <f t="shared" si="23"/>
        <v>23</v>
      </c>
      <c r="K457" s="33"/>
      <c r="L457" s="33"/>
      <c r="M457" s="33"/>
      <c r="N457" s="33"/>
      <c r="O457" s="33"/>
    </row>
    <row r="458" spans="1:15" s="11" customFormat="1" ht="23.25" customHeight="1">
      <c r="A458" s="99"/>
      <c r="B458" s="94"/>
      <c r="C458" s="96"/>
      <c r="D458" s="31" t="s">
        <v>158</v>
      </c>
      <c r="E458" s="74" t="s">
        <v>773</v>
      </c>
      <c r="F458" s="51">
        <f t="shared" si="24"/>
        <v>43</v>
      </c>
      <c r="G458" s="46"/>
      <c r="I458" s="70">
        <v>29148</v>
      </c>
      <c r="J458" s="11">
        <f t="shared" si="23"/>
        <v>43</v>
      </c>
      <c r="K458" s="33"/>
      <c r="L458" s="33"/>
      <c r="M458" s="33"/>
      <c r="N458" s="33"/>
      <c r="O458" s="33"/>
    </row>
    <row r="459" spans="1:15" s="11" customFormat="1" ht="23.25" customHeight="1">
      <c r="A459" s="99"/>
      <c r="B459" s="94"/>
      <c r="C459" s="96"/>
      <c r="D459" s="31" t="s">
        <v>158</v>
      </c>
      <c r="E459" s="74" t="s">
        <v>774</v>
      </c>
      <c r="F459" s="51">
        <f t="shared" si="24"/>
        <v>25</v>
      </c>
      <c r="G459" s="46"/>
      <c r="I459" s="70">
        <v>35546</v>
      </c>
      <c r="J459" s="11">
        <f t="shared" si="23"/>
        <v>25</v>
      </c>
      <c r="K459" s="33"/>
      <c r="L459" s="33"/>
      <c r="M459" s="33"/>
      <c r="N459" s="33"/>
      <c r="O459" s="33"/>
    </row>
    <row r="460" spans="1:15" s="11" customFormat="1" ht="23.25" customHeight="1">
      <c r="A460" s="99"/>
      <c r="B460" s="94"/>
      <c r="C460" s="96" t="s">
        <v>459</v>
      </c>
      <c r="D460" s="31" t="s">
        <v>156</v>
      </c>
      <c r="E460" s="74" t="s">
        <v>775</v>
      </c>
      <c r="F460" s="51">
        <f t="shared" si="24"/>
        <v>28</v>
      </c>
      <c r="G460" s="46"/>
      <c r="I460" s="70">
        <v>34510</v>
      </c>
      <c r="J460" s="11">
        <f t="shared" si="23"/>
        <v>28</v>
      </c>
      <c r="K460" s="33"/>
      <c r="L460" s="33"/>
      <c r="M460" s="33"/>
      <c r="N460" s="33"/>
      <c r="O460" s="33"/>
    </row>
    <row r="461" spans="1:15" s="11" customFormat="1" ht="23.25" customHeight="1">
      <c r="A461" s="99"/>
      <c r="B461" s="94"/>
      <c r="C461" s="96"/>
      <c r="D461" s="31" t="s">
        <v>156</v>
      </c>
      <c r="E461" s="74" t="s">
        <v>776</v>
      </c>
      <c r="F461" s="51">
        <f t="shared" si="24"/>
        <v>45</v>
      </c>
      <c r="G461" s="46"/>
      <c r="I461" s="70">
        <v>28228</v>
      </c>
      <c r="J461" s="11">
        <f t="shared" si="23"/>
        <v>45</v>
      </c>
      <c r="K461" s="33"/>
      <c r="L461" s="33"/>
      <c r="M461" s="33"/>
      <c r="N461" s="33"/>
      <c r="O461" s="33"/>
    </row>
    <row r="462" spans="1:15" s="11" customFormat="1" ht="23.25" customHeight="1">
      <c r="A462" s="99"/>
      <c r="B462" s="94"/>
      <c r="C462" s="96"/>
      <c r="D462" s="31" t="s">
        <v>156</v>
      </c>
      <c r="E462" s="74" t="s">
        <v>777</v>
      </c>
      <c r="F462" s="51">
        <f t="shared" si="24"/>
        <v>26</v>
      </c>
      <c r="G462" s="46"/>
      <c r="I462" s="70">
        <v>35251</v>
      </c>
      <c r="J462" s="11">
        <f t="shared" si="23"/>
        <v>26</v>
      </c>
      <c r="K462" s="33"/>
      <c r="L462" s="33"/>
      <c r="M462" s="33"/>
      <c r="N462" s="33"/>
      <c r="O462" s="33"/>
    </row>
    <row r="463" spans="1:15" s="11" customFormat="1" ht="23.25" customHeight="1">
      <c r="A463" s="99"/>
      <c r="B463" s="94"/>
      <c r="C463" s="96"/>
      <c r="D463" s="31" t="s">
        <v>158</v>
      </c>
      <c r="E463" s="74" t="s">
        <v>778</v>
      </c>
      <c r="F463" s="51">
        <f t="shared" si="24"/>
        <v>35</v>
      </c>
      <c r="G463" s="46"/>
      <c r="I463" s="70">
        <v>32156</v>
      </c>
      <c r="J463" s="11">
        <f t="shared" si="23"/>
        <v>35</v>
      </c>
      <c r="K463" s="33"/>
      <c r="L463" s="33"/>
      <c r="M463" s="33"/>
      <c r="N463" s="33"/>
      <c r="O463" s="33"/>
    </row>
    <row r="464" spans="1:15" s="11" customFormat="1" ht="23.25" customHeight="1">
      <c r="A464" s="99"/>
      <c r="B464" s="94"/>
      <c r="C464" s="96"/>
      <c r="D464" s="31" t="s">
        <v>158</v>
      </c>
      <c r="E464" s="74" t="s">
        <v>779</v>
      </c>
      <c r="F464" s="51">
        <f t="shared" si="24"/>
        <v>37</v>
      </c>
      <c r="G464" s="46"/>
      <c r="I464" s="70">
        <v>31145</v>
      </c>
      <c r="J464" s="11">
        <f t="shared" si="23"/>
        <v>37</v>
      </c>
      <c r="K464" s="33"/>
      <c r="L464" s="33"/>
      <c r="M464" s="33"/>
      <c r="N464" s="33"/>
      <c r="O464" s="33"/>
    </row>
    <row r="465" spans="1:15" s="11" customFormat="1" ht="23.25" customHeight="1">
      <c r="A465" s="99"/>
      <c r="B465" s="94"/>
      <c r="C465" s="96" t="s">
        <v>504</v>
      </c>
      <c r="D465" s="31" t="s">
        <v>156</v>
      </c>
      <c r="E465" s="74" t="s">
        <v>780</v>
      </c>
      <c r="F465" s="51">
        <f t="shared" si="24"/>
        <v>45</v>
      </c>
      <c r="G465" s="46"/>
      <c r="I465" s="70">
        <v>28333</v>
      </c>
      <c r="J465" s="11">
        <f t="shared" si="23"/>
        <v>45</v>
      </c>
      <c r="K465" s="33"/>
      <c r="L465" s="33"/>
      <c r="M465" s="33"/>
      <c r="N465" s="33"/>
      <c r="O465" s="33"/>
    </row>
    <row r="466" spans="1:15" s="11" customFormat="1" ht="23.25" customHeight="1">
      <c r="A466" s="99"/>
      <c r="B466" s="94"/>
      <c r="C466" s="96"/>
      <c r="D466" s="31" t="s">
        <v>156</v>
      </c>
      <c r="E466" s="74" t="s">
        <v>781</v>
      </c>
      <c r="F466" s="51">
        <f t="shared" si="24"/>
        <v>62</v>
      </c>
      <c r="G466" s="46"/>
      <c r="I466" s="70">
        <v>22359</v>
      </c>
      <c r="J466" s="11">
        <f t="shared" si="23"/>
        <v>62</v>
      </c>
      <c r="K466" s="33"/>
      <c r="L466" s="33"/>
      <c r="M466" s="33"/>
      <c r="N466" s="33"/>
      <c r="O466" s="33"/>
    </row>
    <row r="467" spans="1:15" s="11" customFormat="1" ht="23.25" customHeight="1">
      <c r="A467" s="99"/>
      <c r="B467" s="94"/>
      <c r="C467" s="96"/>
      <c r="D467" s="31" t="s">
        <v>156</v>
      </c>
      <c r="E467" s="74" t="s">
        <v>782</v>
      </c>
      <c r="F467" s="51">
        <f t="shared" si="24"/>
        <v>38</v>
      </c>
      <c r="G467" s="46"/>
      <c r="I467" s="70">
        <v>31127</v>
      </c>
      <c r="J467" s="11">
        <f t="shared" si="23"/>
        <v>38</v>
      </c>
      <c r="K467" s="33"/>
      <c r="L467" s="33"/>
      <c r="M467" s="33"/>
      <c r="N467" s="33"/>
      <c r="O467" s="33"/>
    </row>
    <row r="468" spans="1:15" s="11" customFormat="1" ht="23.25" customHeight="1">
      <c r="A468" s="99"/>
      <c r="B468" s="94"/>
      <c r="C468" s="96"/>
      <c r="D468" s="31" t="s">
        <v>158</v>
      </c>
      <c r="E468" s="74" t="s">
        <v>783</v>
      </c>
      <c r="F468" s="51">
        <f t="shared" si="24"/>
        <v>60</v>
      </c>
      <c r="G468" s="46"/>
      <c r="I468" s="70">
        <v>23082</v>
      </c>
      <c r="J468" s="11">
        <f t="shared" si="23"/>
        <v>60</v>
      </c>
      <c r="K468" s="33"/>
      <c r="L468" s="33"/>
      <c r="M468" s="33"/>
      <c r="N468" s="33"/>
      <c r="O468" s="33"/>
    </row>
    <row r="469" spans="1:15" s="11" customFormat="1" ht="23.25" customHeight="1">
      <c r="A469" s="99"/>
      <c r="B469" s="94"/>
      <c r="C469" s="96"/>
      <c r="D469" s="31" t="s">
        <v>158</v>
      </c>
      <c r="E469" s="74" t="s">
        <v>784</v>
      </c>
      <c r="F469" s="51">
        <f t="shared" si="24"/>
        <v>26</v>
      </c>
      <c r="G469" s="46"/>
      <c r="I469" s="70">
        <v>35490</v>
      </c>
      <c r="J469" s="11">
        <f t="shared" si="23"/>
        <v>26</v>
      </c>
      <c r="K469" s="33"/>
      <c r="L469" s="33"/>
      <c r="M469" s="33"/>
      <c r="N469" s="33"/>
      <c r="O469" s="33"/>
    </row>
    <row r="470" spans="1:15" s="11" customFormat="1" ht="23.25" customHeight="1">
      <c r="A470" s="99"/>
      <c r="B470" s="94"/>
      <c r="C470" s="96" t="s">
        <v>476</v>
      </c>
      <c r="D470" s="31" t="s">
        <v>156</v>
      </c>
      <c r="E470" s="74" t="s">
        <v>785</v>
      </c>
      <c r="F470" s="51">
        <f t="shared" si="24"/>
        <v>27</v>
      </c>
      <c r="G470" s="46"/>
      <c r="I470" s="70">
        <v>34997</v>
      </c>
      <c r="J470" s="11">
        <f t="shared" si="23"/>
        <v>27</v>
      </c>
      <c r="K470" s="33"/>
      <c r="L470" s="33"/>
      <c r="M470" s="33"/>
      <c r="N470" s="33"/>
      <c r="O470" s="33"/>
    </row>
    <row r="471" spans="1:15" s="11" customFormat="1" ht="23.25" customHeight="1">
      <c r="A471" s="99"/>
      <c r="B471" s="94"/>
      <c r="C471" s="96"/>
      <c r="D471" s="31" t="s">
        <v>156</v>
      </c>
      <c r="E471" s="74" t="s">
        <v>786</v>
      </c>
      <c r="F471" s="51">
        <f t="shared" si="24"/>
        <v>32</v>
      </c>
      <c r="G471" s="46"/>
      <c r="I471" s="70">
        <v>33217</v>
      </c>
      <c r="J471" s="11">
        <f t="shared" si="23"/>
        <v>32</v>
      </c>
      <c r="K471" s="33"/>
      <c r="L471" s="33"/>
      <c r="M471" s="33"/>
      <c r="N471" s="33"/>
      <c r="O471" s="33"/>
    </row>
    <row r="472" spans="1:15" s="11" customFormat="1" ht="23.25" customHeight="1">
      <c r="A472" s="99"/>
      <c r="B472" s="94"/>
      <c r="C472" s="96"/>
      <c r="D472" s="31" t="s">
        <v>156</v>
      </c>
      <c r="E472" s="74" t="s">
        <v>787</v>
      </c>
      <c r="F472" s="51">
        <f t="shared" si="24"/>
        <v>26</v>
      </c>
      <c r="G472" s="46"/>
      <c r="I472" s="70">
        <v>35309</v>
      </c>
      <c r="J472" s="11">
        <f t="shared" si="23"/>
        <v>26</v>
      </c>
      <c r="K472" s="33"/>
      <c r="L472" s="33"/>
      <c r="M472" s="33"/>
      <c r="N472" s="33"/>
      <c r="O472" s="33"/>
    </row>
    <row r="473" spans="1:15" s="11" customFormat="1" ht="23.25" customHeight="1">
      <c r="A473" s="99"/>
      <c r="B473" s="94"/>
      <c r="C473" s="96"/>
      <c r="D473" s="31" t="s">
        <v>158</v>
      </c>
      <c r="E473" s="74" t="s">
        <v>788</v>
      </c>
      <c r="F473" s="51">
        <f t="shared" si="24"/>
        <v>58</v>
      </c>
      <c r="G473" s="46"/>
      <c r="I473" s="70">
        <v>23470</v>
      </c>
      <c r="J473" s="11">
        <f t="shared" si="23"/>
        <v>58</v>
      </c>
      <c r="K473" s="33"/>
      <c r="L473" s="33"/>
      <c r="M473" s="33"/>
      <c r="N473" s="33"/>
      <c r="O473" s="33"/>
    </row>
    <row r="474" spans="1:15" s="11" customFormat="1" ht="23.25" customHeight="1" thickBot="1">
      <c r="A474" s="99"/>
      <c r="B474" s="94"/>
      <c r="C474" s="96"/>
      <c r="D474" s="31" t="s">
        <v>158</v>
      </c>
      <c r="E474" s="74" t="s">
        <v>789</v>
      </c>
      <c r="F474" s="51">
        <f t="shared" si="24"/>
        <v>29</v>
      </c>
      <c r="G474" s="46"/>
      <c r="I474" s="71">
        <v>34295</v>
      </c>
      <c r="J474" s="11">
        <f t="shared" si="23"/>
        <v>29</v>
      </c>
      <c r="K474" s="33"/>
      <c r="L474" s="33"/>
      <c r="M474" s="33"/>
      <c r="N474" s="33"/>
      <c r="O474" s="33"/>
    </row>
    <row r="475" spans="1:15" ht="23.25" customHeight="1" thickTop="1">
      <c r="A475" s="99">
        <v>17</v>
      </c>
      <c r="B475" s="35" t="s">
        <v>237</v>
      </c>
      <c r="C475" s="31" t="s">
        <v>239</v>
      </c>
      <c r="D475" s="31" t="s">
        <v>164</v>
      </c>
      <c r="E475" s="47" t="s">
        <v>433</v>
      </c>
      <c r="F475" s="47" t="s">
        <v>247</v>
      </c>
      <c r="G475" s="46"/>
      <c r="J475" s="11">
        <f t="shared" si="23"/>
        <v>123</v>
      </c>
    </row>
    <row r="476" spans="1:15" ht="23.25" customHeight="1">
      <c r="A476" s="99"/>
      <c r="B476" s="94" t="s">
        <v>242</v>
      </c>
      <c r="C476" s="31" t="s">
        <v>243</v>
      </c>
      <c r="D476" s="31" t="s">
        <v>165</v>
      </c>
      <c r="E476" s="47" t="s">
        <v>434</v>
      </c>
      <c r="F476" s="47" t="s">
        <v>353</v>
      </c>
      <c r="G476" s="46"/>
      <c r="J476" s="11">
        <f t="shared" si="23"/>
        <v>123</v>
      </c>
    </row>
    <row r="477" spans="1:15" ht="23.25" customHeight="1">
      <c r="A477" s="99"/>
      <c r="B477" s="94"/>
      <c r="C477" s="31" t="s">
        <v>244</v>
      </c>
      <c r="D477" s="31" t="s">
        <v>164</v>
      </c>
      <c r="E477" s="47" t="s">
        <v>435</v>
      </c>
      <c r="F477" s="47" t="s">
        <v>259</v>
      </c>
      <c r="G477" s="46"/>
      <c r="J477" s="11">
        <f t="shared" si="23"/>
        <v>123</v>
      </c>
    </row>
    <row r="478" spans="1:15" ht="23.25" customHeight="1">
      <c r="A478" s="99"/>
      <c r="B478" s="94"/>
      <c r="C478" s="31" t="s">
        <v>432</v>
      </c>
      <c r="D478" s="31" t="s">
        <v>164</v>
      </c>
      <c r="E478" s="47" t="s">
        <v>436</v>
      </c>
      <c r="F478" s="47" t="s">
        <v>247</v>
      </c>
      <c r="G478" s="46"/>
      <c r="J478" s="11">
        <f t="shared" si="23"/>
        <v>123</v>
      </c>
    </row>
    <row r="479" spans="1:15" ht="23.25" customHeight="1">
      <c r="A479" s="99"/>
      <c r="B479" s="94"/>
      <c r="C479" s="31" t="s">
        <v>245</v>
      </c>
      <c r="D479" s="31" t="s">
        <v>164</v>
      </c>
      <c r="E479" s="47" t="s">
        <v>437</v>
      </c>
      <c r="F479" s="47" t="s">
        <v>375</v>
      </c>
      <c r="G479" s="46"/>
      <c r="J479" s="11">
        <f t="shared" si="23"/>
        <v>123</v>
      </c>
    </row>
    <row r="480" spans="1:15" ht="23.25" customHeight="1">
      <c r="A480" s="99"/>
      <c r="B480" s="94" t="s">
        <v>292</v>
      </c>
      <c r="C480" s="31" t="s">
        <v>243</v>
      </c>
      <c r="D480" s="31" t="s">
        <v>165</v>
      </c>
      <c r="E480" s="47" t="s">
        <v>438</v>
      </c>
      <c r="F480" s="47" t="s">
        <v>283</v>
      </c>
      <c r="G480" s="46"/>
      <c r="J480" s="11">
        <f t="shared" si="23"/>
        <v>123</v>
      </c>
    </row>
    <row r="481" spans="1:15" ht="23.25" customHeight="1">
      <c r="A481" s="99"/>
      <c r="B481" s="94"/>
      <c r="C481" s="31" t="s">
        <v>244</v>
      </c>
      <c r="D481" s="31" t="s">
        <v>164</v>
      </c>
      <c r="E481" s="47" t="s">
        <v>439</v>
      </c>
      <c r="F481" s="47" t="s">
        <v>320</v>
      </c>
      <c r="G481" s="46"/>
      <c r="J481" s="11">
        <f t="shared" si="23"/>
        <v>123</v>
      </c>
    </row>
    <row r="482" spans="1:15" ht="23.25" customHeight="1">
      <c r="A482" s="99"/>
      <c r="B482" s="94"/>
      <c r="C482" s="31" t="s">
        <v>432</v>
      </c>
      <c r="D482" s="31" t="s">
        <v>164</v>
      </c>
      <c r="E482" s="47" t="s">
        <v>440</v>
      </c>
      <c r="F482" s="47" t="s">
        <v>442</v>
      </c>
      <c r="G482" s="46"/>
      <c r="J482" s="11">
        <f t="shared" si="23"/>
        <v>123</v>
      </c>
    </row>
    <row r="483" spans="1:15" ht="23.25" customHeight="1">
      <c r="A483" s="99"/>
      <c r="B483" s="94"/>
      <c r="C483" s="31" t="s">
        <v>245</v>
      </c>
      <c r="D483" s="31" t="s">
        <v>165</v>
      </c>
      <c r="E483" s="47" t="s">
        <v>441</v>
      </c>
      <c r="F483" s="47" t="s">
        <v>305</v>
      </c>
      <c r="G483" s="46"/>
      <c r="J483" s="11">
        <f t="shared" si="23"/>
        <v>123</v>
      </c>
    </row>
    <row r="484" spans="1:15" s="11" customFormat="1" ht="23.25" customHeight="1">
      <c r="A484" s="99"/>
      <c r="B484" s="94" t="s">
        <v>452</v>
      </c>
      <c r="C484" s="96" t="s">
        <v>458</v>
      </c>
      <c r="D484" s="31" t="s">
        <v>810</v>
      </c>
      <c r="E484" s="74" t="s">
        <v>790</v>
      </c>
      <c r="F484" s="51">
        <f>J484</f>
        <v>27</v>
      </c>
      <c r="G484" s="46"/>
      <c r="I484" s="53">
        <v>35045</v>
      </c>
      <c r="J484" s="11">
        <f t="shared" si="23"/>
        <v>27</v>
      </c>
      <c r="K484" s="33"/>
      <c r="L484" s="33"/>
      <c r="M484" s="33"/>
      <c r="N484" s="33"/>
      <c r="O484" s="33"/>
    </row>
    <row r="485" spans="1:15" s="11" customFormat="1" ht="23.25" customHeight="1">
      <c r="A485" s="99"/>
      <c r="B485" s="94"/>
      <c r="C485" s="96"/>
      <c r="D485" s="31" t="s">
        <v>810</v>
      </c>
      <c r="E485" s="74" t="s">
        <v>791</v>
      </c>
      <c r="F485" s="51">
        <f t="shared" ref="F485:F503" si="25">J485</f>
        <v>28</v>
      </c>
      <c r="G485" s="46"/>
      <c r="I485" s="53">
        <v>34588</v>
      </c>
      <c r="J485" s="11">
        <f t="shared" si="23"/>
        <v>28</v>
      </c>
      <c r="K485" s="33"/>
      <c r="L485" s="33"/>
      <c r="M485" s="33"/>
      <c r="N485" s="33"/>
      <c r="O485" s="33"/>
    </row>
    <row r="486" spans="1:15" s="11" customFormat="1" ht="23.25" customHeight="1">
      <c r="A486" s="99"/>
      <c r="B486" s="94"/>
      <c r="C486" s="96"/>
      <c r="D486" s="31" t="s">
        <v>810</v>
      </c>
      <c r="E486" s="74" t="s">
        <v>792</v>
      </c>
      <c r="F486" s="51">
        <f t="shared" si="25"/>
        <v>25</v>
      </c>
      <c r="G486" s="46"/>
      <c r="I486" s="53">
        <v>35795</v>
      </c>
      <c r="J486" s="11">
        <f t="shared" si="23"/>
        <v>25</v>
      </c>
      <c r="K486" s="33"/>
      <c r="L486" s="33"/>
      <c r="M486" s="33"/>
      <c r="N486" s="33"/>
      <c r="O486" s="33"/>
    </row>
    <row r="487" spans="1:15" s="11" customFormat="1" ht="23.25" customHeight="1">
      <c r="A487" s="99"/>
      <c r="B487" s="94"/>
      <c r="C487" s="96"/>
      <c r="D487" s="31" t="s">
        <v>810</v>
      </c>
      <c r="E487" s="74" t="s">
        <v>793</v>
      </c>
      <c r="F487" s="51">
        <f t="shared" si="25"/>
        <v>25</v>
      </c>
      <c r="G487" s="46"/>
      <c r="I487" s="53">
        <v>35664</v>
      </c>
      <c r="J487" s="11">
        <f t="shared" si="23"/>
        <v>25</v>
      </c>
      <c r="K487" s="33"/>
      <c r="L487" s="33"/>
      <c r="M487" s="33"/>
      <c r="N487" s="33"/>
      <c r="O487" s="33"/>
    </row>
    <row r="488" spans="1:15" s="11" customFormat="1" ht="23.25" customHeight="1">
      <c r="A488" s="99"/>
      <c r="B488" s="94"/>
      <c r="C488" s="96"/>
      <c r="D488" s="31" t="s">
        <v>811</v>
      </c>
      <c r="E488" s="74" t="s">
        <v>794</v>
      </c>
      <c r="F488" s="51">
        <f t="shared" si="25"/>
        <v>38</v>
      </c>
      <c r="G488" s="46"/>
      <c r="I488" s="53">
        <v>31048</v>
      </c>
      <c r="J488" s="11">
        <f t="shared" si="23"/>
        <v>38</v>
      </c>
      <c r="K488" s="33"/>
      <c r="L488" s="33"/>
      <c r="M488" s="33"/>
      <c r="N488" s="33"/>
      <c r="O488" s="33"/>
    </row>
    <row r="489" spans="1:15" s="11" customFormat="1" ht="23.25" customHeight="1">
      <c r="A489" s="99"/>
      <c r="B489" s="94"/>
      <c r="C489" s="96" t="s">
        <v>459</v>
      </c>
      <c r="D489" s="31" t="s">
        <v>810</v>
      </c>
      <c r="E489" s="74" t="s">
        <v>795</v>
      </c>
      <c r="F489" s="51">
        <f t="shared" si="25"/>
        <v>25</v>
      </c>
      <c r="G489" s="46"/>
      <c r="I489" s="53">
        <v>35564</v>
      </c>
      <c r="J489" s="11">
        <f t="shared" si="23"/>
        <v>25</v>
      </c>
      <c r="K489" s="33"/>
      <c r="L489" s="33"/>
      <c r="M489" s="33"/>
      <c r="N489" s="33"/>
      <c r="O489" s="33"/>
    </row>
    <row r="490" spans="1:15" s="11" customFormat="1" ht="23.25" customHeight="1">
      <c r="A490" s="99"/>
      <c r="B490" s="94"/>
      <c r="C490" s="96"/>
      <c r="D490" s="31" t="s">
        <v>810</v>
      </c>
      <c r="E490" s="74" t="s">
        <v>796</v>
      </c>
      <c r="F490" s="51">
        <f t="shared" si="25"/>
        <v>28</v>
      </c>
      <c r="G490" s="46"/>
      <c r="I490" s="53">
        <v>34703</v>
      </c>
      <c r="J490" s="11">
        <f t="shared" si="23"/>
        <v>28</v>
      </c>
      <c r="K490" s="33"/>
      <c r="L490" s="33"/>
      <c r="M490" s="33"/>
      <c r="N490" s="33"/>
      <c r="O490" s="33"/>
    </row>
    <row r="491" spans="1:15" s="11" customFormat="1" ht="23.25" customHeight="1">
      <c r="A491" s="99"/>
      <c r="B491" s="94"/>
      <c r="C491" s="96"/>
      <c r="D491" s="31" t="s">
        <v>810</v>
      </c>
      <c r="E491" s="74" t="s">
        <v>797</v>
      </c>
      <c r="F491" s="51">
        <f t="shared" si="25"/>
        <v>28</v>
      </c>
      <c r="G491" s="46"/>
      <c r="I491" s="53">
        <v>34452</v>
      </c>
      <c r="J491" s="11">
        <f t="shared" si="23"/>
        <v>28</v>
      </c>
      <c r="K491" s="33"/>
      <c r="L491" s="33"/>
      <c r="M491" s="33"/>
      <c r="N491" s="33"/>
      <c r="O491" s="33"/>
    </row>
    <row r="492" spans="1:15" s="11" customFormat="1" ht="23.25" customHeight="1">
      <c r="A492" s="99"/>
      <c r="B492" s="94"/>
      <c r="C492" s="96"/>
      <c r="D492" s="31" t="s">
        <v>811</v>
      </c>
      <c r="E492" s="74" t="s">
        <v>798</v>
      </c>
      <c r="F492" s="51">
        <f t="shared" si="25"/>
        <v>27</v>
      </c>
      <c r="G492" s="46"/>
      <c r="I492" s="53">
        <v>34970</v>
      </c>
      <c r="J492" s="11">
        <f t="shared" si="23"/>
        <v>27</v>
      </c>
      <c r="K492" s="33"/>
      <c r="L492" s="33"/>
      <c r="M492" s="33"/>
      <c r="N492" s="33"/>
      <c r="O492" s="33"/>
    </row>
    <row r="493" spans="1:15" s="11" customFormat="1" ht="23.25" customHeight="1">
      <c r="A493" s="99"/>
      <c r="B493" s="94"/>
      <c r="C493" s="96"/>
      <c r="D493" s="31" t="s">
        <v>811</v>
      </c>
      <c r="E493" s="74" t="s">
        <v>799</v>
      </c>
      <c r="F493" s="51">
        <f t="shared" si="25"/>
        <v>37</v>
      </c>
      <c r="G493" s="46"/>
      <c r="I493" s="53">
        <v>31419</v>
      </c>
      <c r="J493" s="11">
        <f t="shared" si="23"/>
        <v>37</v>
      </c>
      <c r="K493" s="33"/>
      <c r="L493" s="33"/>
      <c r="M493" s="33"/>
      <c r="N493" s="33"/>
      <c r="O493" s="33"/>
    </row>
    <row r="494" spans="1:15" s="11" customFormat="1" ht="23.25" customHeight="1">
      <c r="A494" s="99"/>
      <c r="B494" s="94"/>
      <c r="C494" s="96" t="s">
        <v>504</v>
      </c>
      <c r="D494" s="31" t="s">
        <v>810</v>
      </c>
      <c r="E494" s="74" t="s">
        <v>800</v>
      </c>
      <c r="F494" s="51">
        <f t="shared" si="25"/>
        <v>28</v>
      </c>
      <c r="G494" s="46"/>
      <c r="I494" s="53">
        <v>34556</v>
      </c>
      <c r="J494" s="11">
        <f t="shared" si="23"/>
        <v>28</v>
      </c>
      <c r="K494" s="33"/>
      <c r="L494" s="33"/>
      <c r="M494" s="33"/>
      <c r="N494" s="33"/>
      <c r="O494" s="33"/>
    </row>
    <row r="495" spans="1:15" s="11" customFormat="1" ht="23.25" customHeight="1">
      <c r="A495" s="99"/>
      <c r="B495" s="94"/>
      <c r="C495" s="96"/>
      <c r="D495" s="31" t="s">
        <v>810</v>
      </c>
      <c r="E495" s="74" t="s">
        <v>801</v>
      </c>
      <c r="F495" s="51">
        <f t="shared" si="25"/>
        <v>28</v>
      </c>
      <c r="G495" s="46"/>
      <c r="I495" s="53">
        <v>34604</v>
      </c>
      <c r="J495" s="11">
        <f t="shared" si="23"/>
        <v>28</v>
      </c>
      <c r="K495" s="33"/>
      <c r="L495" s="33"/>
      <c r="M495" s="33"/>
      <c r="N495" s="33"/>
      <c r="O495" s="33"/>
    </row>
    <row r="496" spans="1:15" s="11" customFormat="1" ht="23.25" customHeight="1">
      <c r="A496" s="99"/>
      <c r="B496" s="94"/>
      <c r="C496" s="96"/>
      <c r="D496" s="31" t="s">
        <v>810</v>
      </c>
      <c r="E496" s="74" t="s">
        <v>802</v>
      </c>
      <c r="F496" s="51">
        <f t="shared" si="25"/>
        <v>29</v>
      </c>
      <c r="G496" s="46"/>
      <c r="I496" s="53">
        <v>34094</v>
      </c>
      <c r="J496" s="11">
        <f t="shared" si="23"/>
        <v>29</v>
      </c>
      <c r="K496" s="33"/>
      <c r="L496" s="33"/>
      <c r="M496" s="33"/>
      <c r="N496" s="33"/>
      <c r="O496" s="33"/>
    </row>
    <row r="497" spans="1:15" s="11" customFormat="1" ht="23.25" customHeight="1">
      <c r="A497" s="99"/>
      <c r="B497" s="94"/>
      <c r="C497" s="96"/>
      <c r="D497" s="31" t="s">
        <v>810</v>
      </c>
      <c r="E497" s="74" t="s">
        <v>803</v>
      </c>
      <c r="F497" s="51">
        <f t="shared" si="25"/>
        <v>23</v>
      </c>
      <c r="G497" s="46"/>
      <c r="I497" s="53">
        <v>36313</v>
      </c>
      <c r="J497" s="11">
        <f t="shared" si="23"/>
        <v>23</v>
      </c>
      <c r="K497" s="33"/>
      <c r="L497" s="33"/>
      <c r="M497" s="33"/>
      <c r="N497" s="33"/>
      <c r="O497" s="33"/>
    </row>
    <row r="498" spans="1:15" s="11" customFormat="1" ht="23.25" customHeight="1">
      <c r="A498" s="99"/>
      <c r="B498" s="94"/>
      <c r="C498" s="96"/>
      <c r="D498" s="31" t="s">
        <v>811</v>
      </c>
      <c r="E498" s="74" t="s">
        <v>804</v>
      </c>
      <c r="F498" s="51">
        <f t="shared" si="25"/>
        <v>33</v>
      </c>
      <c r="G498" s="46"/>
      <c r="I498" s="53">
        <v>32800</v>
      </c>
      <c r="J498" s="11">
        <f t="shared" si="23"/>
        <v>33</v>
      </c>
      <c r="K498" s="33"/>
      <c r="L498" s="33"/>
      <c r="M498" s="33"/>
      <c r="N498" s="33"/>
      <c r="O498" s="33"/>
    </row>
    <row r="499" spans="1:15" s="11" customFormat="1" ht="23.25" customHeight="1">
      <c r="A499" s="99"/>
      <c r="B499" s="94"/>
      <c r="C499" s="96" t="s">
        <v>476</v>
      </c>
      <c r="D499" s="31" t="s">
        <v>810</v>
      </c>
      <c r="E499" s="74" t="s">
        <v>805</v>
      </c>
      <c r="F499" s="51">
        <f t="shared" si="25"/>
        <v>30</v>
      </c>
      <c r="G499" s="46"/>
      <c r="I499" s="53">
        <v>33846</v>
      </c>
      <c r="J499" s="11">
        <f t="shared" si="23"/>
        <v>30</v>
      </c>
      <c r="K499" s="33"/>
      <c r="L499" s="33"/>
      <c r="M499" s="33"/>
      <c r="N499" s="33"/>
      <c r="O499" s="33"/>
    </row>
    <row r="500" spans="1:15" s="11" customFormat="1" ht="23.25" customHeight="1">
      <c r="A500" s="99"/>
      <c r="B500" s="94"/>
      <c r="C500" s="96"/>
      <c r="D500" s="31" t="s">
        <v>810</v>
      </c>
      <c r="E500" s="74" t="s">
        <v>806</v>
      </c>
      <c r="F500" s="51">
        <f t="shared" si="25"/>
        <v>37</v>
      </c>
      <c r="G500" s="46"/>
      <c r="I500" s="53">
        <v>31461</v>
      </c>
      <c r="J500" s="11">
        <f t="shared" si="23"/>
        <v>37</v>
      </c>
      <c r="K500" s="33"/>
      <c r="L500" s="33"/>
      <c r="M500" s="33"/>
      <c r="N500" s="33"/>
      <c r="O500" s="33"/>
    </row>
    <row r="501" spans="1:15" s="11" customFormat="1" ht="23.25" customHeight="1">
      <c r="A501" s="99"/>
      <c r="B501" s="94"/>
      <c r="C501" s="96"/>
      <c r="D501" s="31" t="s">
        <v>810</v>
      </c>
      <c r="E501" s="74" t="s">
        <v>807</v>
      </c>
      <c r="F501" s="51">
        <f t="shared" si="25"/>
        <v>35</v>
      </c>
      <c r="G501" s="46"/>
      <c r="I501" s="53">
        <v>32147</v>
      </c>
      <c r="J501" s="11">
        <f t="shared" si="23"/>
        <v>35</v>
      </c>
      <c r="K501" s="33"/>
      <c r="L501" s="33"/>
      <c r="M501" s="33"/>
      <c r="N501" s="33"/>
      <c r="O501" s="33"/>
    </row>
    <row r="502" spans="1:15" s="11" customFormat="1" ht="23.25" customHeight="1">
      <c r="A502" s="99"/>
      <c r="B502" s="94"/>
      <c r="C502" s="96"/>
      <c r="D502" s="31" t="s">
        <v>811</v>
      </c>
      <c r="E502" s="74" t="s">
        <v>808</v>
      </c>
      <c r="F502" s="51">
        <f t="shared" si="25"/>
        <v>65</v>
      </c>
      <c r="G502" s="46"/>
      <c r="I502" s="53">
        <v>21083</v>
      </c>
      <c r="J502" s="11">
        <f t="shared" si="23"/>
        <v>65</v>
      </c>
      <c r="K502" s="33"/>
      <c r="L502" s="33"/>
      <c r="M502" s="33"/>
      <c r="N502" s="33"/>
      <c r="O502" s="33"/>
    </row>
    <row r="503" spans="1:15" s="11" customFormat="1" ht="23.25" customHeight="1" thickBot="1">
      <c r="A503" s="99"/>
      <c r="B503" s="94"/>
      <c r="C503" s="96"/>
      <c r="D503" s="31" t="s">
        <v>811</v>
      </c>
      <c r="E503" s="74" t="s">
        <v>809</v>
      </c>
      <c r="F503" s="51">
        <f t="shared" si="25"/>
        <v>67</v>
      </c>
      <c r="G503" s="46"/>
      <c r="I503" s="72">
        <v>20310</v>
      </c>
      <c r="J503" s="11">
        <f t="shared" si="23"/>
        <v>67</v>
      </c>
      <c r="K503" s="33"/>
      <c r="L503" s="33"/>
      <c r="M503" s="33"/>
      <c r="N503" s="33"/>
      <c r="O503" s="33"/>
    </row>
    <row r="504" spans="1:15" ht="23.25" customHeight="1" thickTop="1">
      <c r="A504" s="99">
        <v>18</v>
      </c>
      <c r="B504" s="35" t="s">
        <v>237</v>
      </c>
      <c r="C504" s="31" t="s">
        <v>239</v>
      </c>
      <c r="D504" s="31" t="s">
        <v>167</v>
      </c>
      <c r="E504" s="47" t="s">
        <v>443</v>
      </c>
      <c r="F504" s="47" t="s">
        <v>280</v>
      </c>
      <c r="G504" s="46"/>
      <c r="J504" s="11">
        <f t="shared" si="23"/>
        <v>123</v>
      </c>
    </row>
    <row r="505" spans="1:15" ht="23.25" customHeight="1">
      <c r="A505" s="99"/>
      <c r="B505" s="94" t="s">
        <v>242</v>
      </c>
      <c r="C505" s="31" t="s">
        <v>243</v>
      </c>
      <c r="D505" s="31" t="s">
        <v>169</v>
      </c>
      <c r="E505" s="47" t="s">
        <v>444</v>
      </c>
      <c r="F505" s="47" t="s">
        <v>241</v>
      </c>
      <c r="G505" s="46"/>
      <c r="J505" s="11">
        <f t="shared" si="23"/>
        <v>123</v>
      </c>
    </row>
    <row r="506" spans="1:15" ht="23.25" customHeight="1">
      <c r="A506" s="99"/>
      <c r="B506" s="94"/>
      <c r="C506" s="31" t="s">
        <v>244</v>
      </c>
      <c r="D506" s="31" t="s">
        <v>167</v>
      </c>
      <c r="E506" s="47" t="s">
        <v>445</v>
      </c>
      <c r="F506" s="47" t="s">
        <v>252</v>
      </c>
      <c r="G506" s="46"/>
      <c r="J506" s="11">
        <f t="shared" si="23"/>
        <v>123</v>
      </c>
    </row>
    <row r="507" spans="1:15" ht="23.25" customHeight="1">
      <c r="A507" s="99"/>
      <c r="B507" s="94"/>
      <c r="C507" s="31" t="s">
        <v>432</v>
      </c>
      <c r="D507" s="31" t="s">
        <v>169</v>
      </c>
      <c r="E507" s="47" t="s">
        <v>446</v>
      </c>
      <c r="F507" s="47" t="s">
        <v>252</v>
      </c>
      <c r="G507" s="46"/>
      <c r="J507" s="11">
        <f t="shared" si="23"/>
        <v>123</v>
      </c>
    </row>
    <row r="508" spans="1:15" ht="23.25" customHeight="1">
      <c r="A508" s="99"/>
      <c r="B508" s="94"/>
      <c r="C508" s="31" t="s">
        <v>245</v>
      </c>
      <c r="D508" s="31" t="s">
        <v>167</v>
      </c>
      <c r="E508" s="47" t="s">
        <v>447</v>
      </c>
      <c r="F508" s="47" t="s">
        <v>257</v>
      </c>
      <c r="G508" s="46"/>
      <c r="J508" s="11">
        <f t="shared" ref="J508:J571" si="26">DATEDIF(I508,$J$11,"Y")</f>
        <v>123</v>
      </c>
    </row>
    <row r="509" spans="1:15" ht="23.25" customHeight="1">
      <c r="A509" s="99"/>
      <c r="B509" s="94" t="s">
        <v>292</v>
      </c>
      <c r="C509" s="31" t="s">
        <v>243</v>
      </c>
      <c r="D509" s="31" t="s">
        <v>167</v>
      </c>
      <c r="E509" s="47" t="s">
        <v>448</v>
      </c>
      <c r="F509" s="47" t="s">
        <v>252</v>
      </c>
      <c r="G509" s="46"/>
      <c r="J509" s="11">
        <f t="shared" si="26"/>
        <v>123</v>
      </c>
    </row>
    <row r="510" spans="1:15" ht="23.25" customHeight="1">
      <c r="A510" s="99"/>
      <c r="B510" s="94"/>
      <c r="C510" s="31" t="s">
        <v>244</v>
      </c>
      <c r="D510" s="31" t="s">
        <v>167</v>
      </c>
      <c r="E510" s="47" t="s">
        <v>449</v>
      </c>
      <c r="F510" s="47" t="s">
        <v>377</v>
      </c>
      <c r="G510" s="46"/>
      <c r="J510" s="11">
        <f t="shared" si="26"/>
        <v>123</v>
      </c>
    </row>
    <row r="511" spans="1:15" ht="23.25" customHeight="1">
      <c r="A511" s="99"/>
      <c r="B511" s="94"/>
      <c r="C511" s="31" t="s">
        <v>432</v>
      </c>
      <c r="D511" s="31" t="s">
        <v>169</v>
      </c>
      <c r="E511" s="47" t="s">
        <v>450</v>
      </c>
      <c r="F511" s="47" t="s">
        <v>273</v>
      </c>
      <c r="G511" s="46"/>
      <c r="J511" s="11">
        <f t="shared" si="26"/>
        <v>123</v>
      </c>
    </row>
    <row r="512" spans="1:15" ht="23.25" customHeight="1">
      <c r="A512" s="99"/>
      <c r="B512" s="94"/>
      <c r="C512" s="31" t="s">
        <v>245</v>
      </c>
      <c r="D512" s="31" t="s">
        <v>169</v>
      </c>
      <c r="E512" s="47" t="s">
        <v>451</v>
      </c>
      <c r="F512" s="47" t="s">
        <v>258</v>
      </c>
      <c r="G512" s="46"/>
      <c r="J512" s="11">
        <f t="shared" si="26"/>
        <v>123</v>
      </c>
    </row>
    <row r="513" spans="1:15" s="11" customFormat="1" ht="23.25" customHeight="1">
      <c r="A513" s="99"/>
      <c r="B513" s="94" t="s">
        <v>452</v>
      </c>
      <c r="C513" s="96" t="s">
        <v>458</v>
      </c>
      <c r="D513" s="31" t="s">
        <v>167</v>
      </c>
      <c r="E513" s="74" t="s">
        <v>812</v>
      </c>
      <c r="F513" s="51">
        <f>J513</f>
        <v>22</v>
      </c>
      <c r="G513" s="46"/>
      <c r="I513" s="73">
        <v>36799</v>
      </c>
      <c r="J513" s="11">
        <f t="shared" si="26"/>
        <v>22</v>
      </c>
      <c r="K513" s="33"/>
      <c r="L513" s="33"/>
      <c r="M513" s="33"/>
      <c r="N513" s="33"/>
      <c r="O513" s="33"/>
    </row>
    <row r="514" spans="1:15" s="11" customFormat="1" ht="23.25" customHeight="1">
      <c r="A514" s="99"/>
      <c r="B514" s="94"/>
      <c r="C514" s="96"/>
      <c r="D514" s="31" t="s">
        <v>167</v>
      </c>
      <c r="E514" s="74" t="s">
        <v>813</v>
      </c>
      <c r="F514" s="51">
        <f t="shared" ref="F514:F532" si="27">J514</f>
        <v>23</v>
      </c>
      <c r="G514" s="46"/>
      <c r="I514" s="73">
        <v>36509</v>
      </c>
      <c r="J514" s="11">
        <f t="shared" si="26"/>
        <v>23</v>
      </c>
      <c r="K514" s="33"/>
      <c r="L514" s="33"/>
      <c r="M514" s="33"/>
      <c r="N514" s="33"/>
      <c r="O514" s="33"/>
    </row>
    <row r="515" spans="1:15" s="11" customFormat="1" ht="23.25" customHeight="1">
      <c r="A515" s="99"/>
      <c r="B515" s="94"/>
      <c r="C515" s="96"/>
      <c r="D515" s="31" t="s">
        <v>167</v>
      </c>
      <c r="E515" s="74" t="s">
        <v>814</v>
      </c>
      <c r="F515" s="51">
        <f t="shared" si="27"/>
        <v>26</v>
      </c>
      <c r="G515" s="46"/>
      <c r="I515" s="73">
        <v>35504</v>
      </c>
      <c r="J515" s="11">
        <f t="shared" si="26"/>
        <v>26</v>
      </c>
      <c r="K515" s="33"/>
      <c r="L515" s="33"/>
      <c r="M515" s="33"/>
      <c r="N515" s="33"/>
      <c r="O515" s="33"/>
    </row>
    <row r="516" spans="1:15" s="11" customFormat="1" ht="23.25" customHeight="1">
      <c r="A516" s="99"/>
      <c r="B516" s="94"/>
      <c r="C516" s="96"/>
      <c r="D516" s="31" t="s">
        <v>169</v>
      </c>
      <c r="E516" s="74" t="s">
        <v>815</v>
      </c>
      <c r="F516" s="51">
        <f t="shared" si="27"/>
        <v>45</v>
      </c>
      <c r="G516" s="46"/>
      <c r="I516" s="73">
        <v>28362</v>
      </c>
      <c r="J516" s="11">
        <f t="shared" si="26"/>
        <v>45</v>
      </c>
      <c r="K516" s="33"/>
      <c r="L516" s="33"/>
      <c r="M516" s="33"/>
      <c r="N516" s="33"/>
      <c r="O516" s="33"/>
    </row>
    <row r="517" spans="1:15" s="11" customFormat="1" ht="23.25" customHeight="1">
      <c r="A517" s="99"/>
      <c r="B517" s="94"/>
      <c r="C517" s="96"/>
      <c r="D517" s="31" t="s">
        <v>169</v>
      </c>
      <c r="E517" s="74" t="s">
        <v>816</v>
      </c>
      <c r="F517" s="51">
        <f t="shared" si="27"/>
        <v>49</v>
      </c>
      <c r="G517" s="46"/>
      <c r="I517" s="73">
        <v>26834</v>
      </c>
      <c r="J517" s="11">
        <f t="shared" si="26"/>
        <v>49</v>
      </c>
      <c r="K517" s="33"/>
      <c r="L517" s="33"/>
      <c r="M517" s="33"/>
      <c r="N517" s="33"/>
      <c r="O517" s="33"/>
    </row>
    <row r="518" spans="1:15" s="11" customFormat="1" ht="23.25" customHeight="1">
      <c r="A518" s="99"/>
      <c r="B518" s="94"/>
      <c r="C518" s="96" t="s">
        <v>459</v>
      </c>
      <c r="D518" s="31" t="s">
        <v>167</v>
      </c>
      <c r="E518" s="74" t="s">
        <v>817</v>
      </c>
      <c r="F518" s="51">
        <f t="shared" si="27"/>
        <v>24</v>
      </c>
      <c r="G518" s="46"/>
      <c r="I518" s="73">
        <v>35937</v>
      </c>
      <c r="J518" s="11">
        <f t="shared" si="26"/>
        <v>24</v>
      </c>
      <c r="K518" s="33"/>
      <c r="L518" s="33"/>
      <c r="M518" s="33"/>
      <c r="N518" s="33"/>
      <c r="O518" s="33"/>
    </row>
    <row r="519" spans="1:15" s="11" customFormat="1" ht="23.25" customHeight="1">
      <c r="A519" s="99"/>
      <c r="B519" s="94"/>
      <c r="C519" s="96"/>
      <c r="D519" s="31" t="s">
        <v>167</v>
      </c>
      <c r="E519" s="74" t="s">
        <v>818</v>
      </c>
      <c r="F519" s="51">
        <f t="shared" si="27"/>
        <v>24</v>
      </c>
      <c r="G519" s="46"/>
      <c r="I519" s="73">
        <v>36108</v>
      </c>
      <c r="J519" s="11">
        <f t="shared" si="26"/>
        <v>24</v>
      </c>
      <c r="K519" s="33"/>
      <c r="L519" s="33"/>
      <c r="M519" s="33"/>
      <c r="N519" s="33"/>
      <c r="O519" s="33"/>
    </row>
    <row r="520" spans="1:15" s="11" customFormat="1" ht="23.25" customHeight="1">
      <c r="A520" s="99"/>
      <c r="B520" s="94"/>
      <c r="C520" s="96"/>
      <c r="D520" s="31" t="s">
        <v>169</v>
      </c>
      <c r="E520" s="74" t="s">
        <v>819</v>
      </c>
      <c r="F520" s="51">
        <f t="shared" si="27"/>
        <v>44</v>
      </c>
      <c r="G520" s="46"/>
      <c r="I520" s="73">
        <v>28783</v>
      </c>
      <c r="J520" s="11">
        <f t="shared" si="26"/>
        <v>44</v>
      </c>
      <c r="K520" s="33"/>
      <c r="L520" s="33"/>
      <c r="M520" s="33"/>
      <c r="N520" s="33"/>
      <c r="O520" s="33"/>
    </row>
    <row r="521" spans="1:15" s="11" customFormat="1" ht="23.25" customHeight="1">
      <c r="A521" s="99"/>
      <c r="B521" s="94"/>
      <c r="C521" s="96"/>
      <c r="D521" s="31" t="s">
        <v>169</v>
      </c>
      <c r="E521" s="74" t="s">
        <v>820</v>
      </c>
      <c r="F521" s="51">
        <f t="shared" si="27"/>
        <v>32</v>
      </c>
      <c r="G521" s="46"/>
      <c r="I521" s="73">
        <v>32989</v>
      </c>
      <c r="J521" s="11">
        <f t="shared" si="26"/>
        <v>32</v>
      </c>
      <c r="K521" s="33"/>
      <c r="L521" s="33"/>
      <c r="M521" s="33"/>
      <c r="N521" s="33"/>
      <c r="O521" s="33"/>
    </row>
    <row r="522" spans="1:15" s="11" customFormat="1" ht="23.25" customHeight="1">
      <c r="A522" s="99"/>
      <c r="B522" s="94"/>
      <c r="C522" s="96"/>
      <c r="D522" s="31" t="s">
        <v>169</v>
      </c>
      <c r="E522" s="74" t="s">
        <v>821</v>
      </c>
      <c r="F522" s="51">
        <f t="shared" si="27"/>
        <v>66</v>
      </c>
      <c r="G522" s="46"/>
      <c r="I522" s="73">
        <v>20809</v>
      </c>
      <c r="J522" s="11">
        <f t="shared" si="26"/>
        <v>66</v>
      </c>
      <c r="K522" s="33"/>
      <c r="L522" s="33"/>
      <c r="M522" s="33"/>
      <c r="N522" s="33"/>
      <c r="O522" s="33"/>
    </row>
    <row r="523" spans="1:15" s="11" customFormat="1" ht="23.25" customHeight="1">
      <c r="A523" s="99"/>
      <c r="B523" s="94"/>
      <c r="C523" s="96" t="s">
        <v>504</v>
      </c>
      <c r="D523" s="31" t="s">
        <v>167</v>
      </c>
      <c r="E523" s="74" t="s">
        <v>822</v>
      </c>
      <c r="F523" s="51">
        <f t="shared" si="27"/>
        <v>27</v>
      </c>
      <c r="G523" s="46"/>
      <c r="I523" s="73">
        <v>34905</v>
      </c>
      <c r="J523" s="11">
        <f t="shared" si="26"/>
        <v>27</v>
      </c>
      <c r="K523" s="33"/>
      <c r="L523" s="33"/>
      <c r="M523" s="33"/>
      <c r="N523" s="33"/>
      <c r="O523" s="33"/>
    </row>
    <row r="524" spans="1:15" s="11" customFormat="1" ht="23.25" customHeight="1">
      <c r="A524" s="99"/>
      <c r="B524" s="94"/>
      <c r="C524" s="96"/>
      <c r="D524" s="31" t="s">
        <v>167</v>
      </c>
      <c r="E524" s="74" t="s">
        <v>823</v>
      </c>
      <c r="F524" s="51">
        <f t="shared" si="27"/>
        <v>28</v>
      </c>
      <c r="G524" s="46"/>
      <c r="I524" s="73">
        <v>34710</v>
      </c>
      <c r="J524" s="11">
        <f t="shared" si="26"/>
        <v>28</v>
      </c>
      <c r="K524" s="33"/>
      <c r="L524" s="33"/>
      <c r="M524" s="33"/>
      <c r="N524" s="33"/>
      <c r="O524" s="33"/>
    </row>
    <row r="525" spans="1:15" s="11" customFormat="1" ht="23.25" customHeight="1">
      <c r="A525" s="99"/>
      <c r="B525" s="94"/>
      <c r="C525" s="96"/>
      <c r="D525" s="31" t="s">
        <v>169</v>
      </c>
      <c r="E525" s="74" t="s">
        <v>824</v>
      </c>
      <c r="F525" s="51">
        <f t="shared" si="27"/>
        <v>41</v>
      </c>
      <c r="G525" s="46"/>
      <c r="I525" s="73">
        <v>29682</v>
      </c>
      <c r="J525" s="11">
        <f t="shared" si="26"/>
        <v>41</v>
      </c>
      <c r="K525" s="33"/>
      <c r="L525" s="33"/>
      <c r="M525" s="33"/>
      <c r="N525" s="33"/>
      <c r="O525" s="33"/>
    </row>
    <row r="526" spans="1:15" s="11" customFormat="1" ht="23.25" customHeight="1">
      <c r="A526" s="99"/>
      <c r="B526" s="94"/>
      <c r="C526" s="96"/>
      <c r="D526" s="31" t="s">
        <v>169</v>
      </c>
      <c r="E526" s="74" t="s">
        <v>825</v>
      </c>
      <c r="F526" s="51">
        <f t="shared" si="27"/>
        <v>65</v>
      </c>
      <c r="G526" s="46"/>
      <c r="I526" s="73">
        <v>21125</v>
      </c>
      <c r="J526" s="11">
        <f t="shared" si="26"/>
        <v>65</v>
      </c>
      <c r="K526" s="33"/>
      <c r="L526" s="33"/>
      <c r="M526" s="33"/>
      <c r="N526" s="33"/>
      <c r="O526" s="33"/>
    </row>
    <row r="527" spans="1:15" s="11" customFormat="1" ht="23.25" customHeight="1">
      <c r="A527" s="99"/>
      <c r="B527" s="94"/>
      <c r="C527" s="96"/>
      <c r="D527" s="31" t="s">
        <v>169</v>
      </c>
      <c r="E527" s="74" t="s">
        <v>826</v>
      </c>
      <c r="F527" s="51">
        <f t="shared" si="27"/>
        <v>58</v>
      </c>
      <c r="G527" s="46"/>
      <c r="I527" s="73">
        <v>23743</v>
      </c>
      <c r="J527" s="11">
        <f t="shared" si="26"/>
        <v>58</v>
      </c>
      <c r="K527" s="33"/>
      <c r="L527" s="33"/>
      <c r="M527" s="33"/>
      <c r="N527" s="33"/>
      <c r="O527" s="33"/>
    </row>
    <row r="528" spans="1:15" s="11" customFormat="1" ht="23.25" customHeight="1">
      <c r="A528" s="99"/>
      <c r="B528" s="94"/>
      <c r="C528" s="96" t="s">
        <v>476</v>
      </c>
      <c r="D528" s="31" t="s">
        <v>167</v>
      </c>
      <c r="E528" s="74" t="s">
        <v>827</v>
      </c>
      <c r="F528" s="51">
        <f t="shared" si="27"/>
        <v>29</v>
      </c>
      <c r="G528" s="46"/>
      <c r="I528" s="73">
        <v>34246</v>
      </c>
      <c r="J528" s="11">
        <f t="shared" si="26"/>
        <v>29</v>
      </c>
      <c r="K528" s="33"/>
      <c r="L528" s="33"/>
      <c r="M528" s="33"/>
      <c r="N528" s="33"/>
      <c r="O528" s="33"/>
    </row>
    <row r="529" spans="1:15" s="11" customFormat="1" ht="23.25" customHeight="1">
      <c r="A529" s="99"/>
      <c r="B529" s="94"/>
      <c r="C529" s="96"/>
      <c r="D529" s="31" t="s">
        <v>167</v>
      </c>
      <c r="E529" s="74" t="s">
        <v>828</v>
      </c>
      <c r="F529" s="51">
        <f t="shared" si="27"/>
        <v>25</v>
      </c>
      <c r="G529" s="46"/>
      <c r="I529" s="73">
        <v>35783</v>
      </c>
      <c r="J529" s="11">
        <f t="shared" si="26"/>
        <v>25</v>
      </c>
      <c r="K529" s="33"/>
      <c r="L529" s="33"/>
      <c r="M529" s="33"/>
      <c r="N529" s="33"/>
      <c r="O529" s="33"/>
    </row>
    <row r="530" spans="1:15" s="11" customFormat="1" ht="23.25" customHeight="1">
      <c r="A530" s="99"/>
      <c r="B530" s="94"/>
      <c r="C530" s="96"/>
      <c r="D530" s="31" t="s">
        <v>167</v>
      </c>
      <c r="E530" s="74" t="s">
        <v>829</v>
      </c>
      <c r="F530" s="51">
        <f t="shared" si="27"/>
        <v>27</v>
      </c>
      <c r="G530" s="46"/>
      <c r="I530" s="73">
        <v>35129</v>
      </c>
      <c r="J530" s="11">
        <f t="shared" si="26"/>
        <v>27</v>
      </c>
      <c r="K530" s="33"/>
      <c r="L530" s="33"/>
      <c r="M530" s="33"/>
      <c r="N530" s="33"/>
      <c r="O530" s="33"/>
    </row>
    <row r="531" spans="1:15" s="11" customFormat="1" ht="23.25" customHeight="1">
      <c r="A531" s="99"/>
      <c r="B531" s="94"/>
      <c r="C531" s="96"/>
      <c r="D531" s="31" t="s">
        <v>167</v>
      </c>
      <c r="E531" s="74" t="s">
        <v>830</v>
      </c>
      <c r="F531" s="51">
        <f t="shared" si="27"/>
        <v>35</v>
      </c>
      <c r="G531" s="46"/>
      <c r="I531" s="73">
        <v>32109</v>
      </c>
      <c r="J531" s="11">
        <f t="shared" si="26"/>
        <v>35</v>
      </c>
      <c r="K531" s="33"/>
      <c r="L531" s="33"/>
      <c r="M531" s="33"/>
      <c r="N531" s="33"/>
      <c r="O531" s="33"/>
    </row>
    <row r="532" spans="1:15" s="11" customFormat="1" ht="23.25" customHeight="1" thickBot="1">
      <c r="A532" s="102"/>
      <c r="B532" s="97"/>
      <c r="C532" s="98"/>
      <c r="D532" s="38" t="s">
        <v>167</v>
      </c>
      <c r="E532" s="75" t="s">
        <v>831</v>
      </c>
      <c r="F532" s="76">
        <f t="shared" si="27"/>
        <v>30</v>
      </c>
      <c r="G532" s="60"/>
      <c r="I532" s="73">
        <v>33997</v>
      </c>
      <c r="J532" s="11">
        <f t="shared" si="26"/>
        <v>30</v>
      </c>
      <c r="K532" s="33"/>
      <c r="L532" s="33"/>
      <c r="M532" s="33"/>
      <c r="N532" s="33"/>
      <c r="O532" s="33"/>
    </row>
    <row r="533" spans="1:15" ht="23.25" customHeight="1">
      <c r="J533" s="11">
        <f t="shared" si="26"/>
        <v>123</v>
      </c>
    </row>
    <row r="534" spans="1:15" ht="23.25" customHeight="1">
      <c r="J534" s="11">
        <f t="shared" si="26"/>
        <v>123</v>
      </c>
    </row>
    <row r="535" spans="1:15" ht="23.25" customHeight="1">
      <c r="J535" s="11">
        <f t="shared" si="26"/>
        <v>123</v>
      </c>
    </row>
    <row r="536" spans="1:15" ht="23.25" customHeight="1">
      <c r="J536" s="11">
        <f t="shared" si="26"/>
        <v>123</v>
      </c>
    </row>
    <row r="537" spans="1:15" ht="23.25" customHeight="1">
      <c r="J537" s="11">
        <f t="shared" si="26"/>
        <v>123</v>
      </c>
    </row>
    <row r="538" spans="1:15" ht="23.25" customHeight="1">
      <c r="J538" s="11">
        <f t="shared" si="26"/>
        <v>123</v>
      </c>
    </row>
    <row r="539" spans="1:15" ht="23.25" customHeight="1">
      <c r="J539" s="11">
        <f t="shared" si="26"/>
        <v>123</v>
      </c>
    </row>
    <row r="540" spans="1:15" ht="23.25" customHeight="1">
      <c r="J540" s="11">
        <f t="shared" si="26"/>
        <v>123</v>
      </c>
    </row>
    <row r="541" spans="1:15" ht="23.25" customHeight="1">
      <c r="J541" s="11">
        <f t="shared" si="26"/>
        <v>123</v>
      </c>
    </row>
    <row r="542" spans="1:15" ht="23.25" customHeight="1">
      <c r="J542" s="11">
        <f t="shared" si="26"/>
        <v>123</v>
      </c>
    </row>
    <row r="543" spans="1:15" ht="23.25" customHeight="1">
      <c r="J543" s="11">
        <f t="shared" si="26"/>
        <v>123</v>
      </c>
    </row>
    <row r="544" spans="1:15" ht="23.25" customHeight="1">
      <c r="J544" s="11">
        <f t="shared" si="26"/>
        <v>123</v>
      </c>
    </row>
    <row r="545" spans="10:10" ht="23.25" customHeight="1">
      <c r="J545" s="11">
        <f t="shared" si="26"/>
        <v>123</v>
      </c>
    </row>
    <row r="546" spans="10:10" ht="23.25" customHeight="1">
      <c r="J546" s="11">
        <f t="shared" si="26"/>
        <v>123</v>
      </c>
    </row>
    <row r="547" spans="10:10" ht="23.25" customHeight="1">
      <c r="J547" s="11">
        <f t="shared" si="26"/>
        <v>123</v>
      </c>
    </row>
    <row r="548" spans="10:10" ht="23.25" customHeight="1">
      <c r="J548" s="11">
        <f t="shared" si="26"/>
        <v>123</v>
      </c>
    </row>
    <row r="549" spans="10:10" ht="23.25" customHeight="1">
      <c r="J549" s="11">
        <f t="shared" si="26"/>
        <v>123</v>
      </c>
    </row>
    <row r="550" spans="10:10" ht="23.25" customHeight="1">
      <c r="J550" s="11">
        <f t="shared" si="26"/>
        <v>123</v>
      </c>
    </row>
    <row r="551" spans="10:10" ht="23.25" customHeight="1">
      <c r="J551" s="11">
        <f t="shared" si="26"/>
        <v>123</v>
      </c>
    </row>
    <row r="552" spans="10:10" ht="23.25" customHeight="1">
      <c r="J552" s="11">
        <f t="shared" si="26"/>
        <v>123</v>
      </c>
    </row>
    <row r="553" spans="10:10" ht="23.25" customHeight="1">
      <c r="J553" s="11">
        <f t="shared" si="26"/>
        <v>123</v>
      </c>
    </row>
    <row r="554" spans="10:10" ht="23.25" customHeight="1">
      <c r="J554" s="11">
        <f t="shared" si="26"/>
        <v>123</v>
      </c>
    </row>
    <row r="555" spans="10:10" ht="23.25" customHeight="1">
      <c r="J555" s="11">
        <f t="shared" si="26"/>
        <v>123</v>
      </c>
    </row>
    <row r="556" spans="10:10" ht="23.25" customHeight="1">
      <c r="J556" s="11">
        <f t="shared" si="26"/>
        <v>123</v>
      </c>
    </row>
    <row r="557" spans="10:10" ht="23.25" customHeight="1">
      <c r="J557" s="11">
        <f t="shared" si="26"/>
        <v>123</v>
      </c>
    </row>
    <row r="558" spans="10:10" ht="23.25" customHeight="1">
      <c r="J558" s="11">
        <f t="shared" si="26"/>
        <v>123</v>
      </c>
    </row>
    <row r="559" spans="10:10" ht="23.25" customHeight="1">
      <c r="J559" s="11">
        <f t="shared" si="26"/>
        <v>123</v>
      </c>
    </row>
    <row r="560" spans="10:10" ht="23.25" customHeight="1">
      <c r="J560" s="11">
        <f t="shared" si="26"/>
        <v>123</v>
      </c>
    </row>
    <row r="561" spans="10:10" ht="23.25" customHeight="1">
      <c r="J561" s="11">
        <f t="shared" si="26"/>
        <v>123</v>
      </c>
    </row>
    <row r="562" spans="10:10" ht="23.25" customHeight="1">
      <c r="J562" s="11">
        <f t="shared" si="26"/>
        <v>123</v>
      </c>
    </row>
    <row r="563" spans="10:10" ht="23.25" customHeight="1">
      <c r="J563" s="11">
        <f t="shared" si="26"/>
        <v>123</v>
      </c>
    </row>
    <row r="564" spans="10:10" ht="23.25" customHeight="1">
      <c r="J564" s="11">
        <f t="shared" si="26"/>
        <v>123</v>
      </c>
    </row>
    <row r="565" spans="10:10" ht="23.25" customHeight="1">
      <c r="J565" s="11">
        <f t="shared" si="26"/>
        <v>123</v>
      </c>
    </row>
    <row r="566" spans="10:10" ht="23.25" customHeight="1">
      <c r="J566" s="11">
        <f t="shared" si="26"/>
        <v>123</v>
      </c>
    </row>
    <row r="567" spans="10:10" ht="23.25" customHeight="1">
      <c r="J567" s="11">
        <f t="shared" si="26"/>
        <v>123</v>
      </c>
    </row>
    <row r="568" spans="10:10" ht="23.25" customHeight="1">
      <c r="J568" s="11">
        <f t="shared" si="26"/>
        <v>123</v>
      </c>
    </row>
    <row r="569" spans="10:10" ht="23.25" customHeight="1">
      <c r="J569" s="11">
        <f t="shared" si="26"/>
        <v>123</v>
      </c>
    </row>
    <row r="570" spans="10:10" ht="23.25" customHeight="1">
      <c r="J570" s="11">
        <f t="shared" si="26"/>
        <v>123</v>
      </c>
    </row>
    <row r="571" spans="10:10" ht="23.25" customHeight="1">
      <c r="J571" s="11">
        <f t="shared" si="26"/>
        <v>123</v>
      </c>
    </row>
    <row r="572" spans="10:10" ht="23.25" customHeight="1">
      <c r="J572" s="11">
        <f t="shared" ref="J572:J635" si="28">DATEDIF(I572,$J$11,"Y")</f>
        <v>123</v>
      </c>
    </row>
    <row r="573" spans="10:10" ht="23.25" customHeight="1">
      <c r="J573" s="11">
        <f t="shared" si="28"/>
        <v>123</v>
      </c>
    </row>
    <row r="574" spans="10:10" ht="23.25" customHeight="1">
      <c r="J574" s="11">
        <f t="shared" si="28"/>
        <v>123</v>
      </c>
    </row>
    <row r="575" spans="10:10" ht="23.25" customHeight="1">
      <c r="J575" s="11">
        <f t="shared" si="28"/>
        <v>123</v>
      </c>
    </row>
    <row r="576" spans="10:10" ht="23.25" customHeight="1">
      <c r="J576" s="11">
        <f t="shared" si="28"/>
        <v>123</v>
      </c>
    </row>
    <row r="577" spans="10:10" ht="23.25" customHeight="1">
      <c r="J577" s="11">
        <f t="shared" si="28"/>
        <v>123</v>
      </c>
    </row>
    <row r="578" spans="10:10" ht="23.25" customHeight="1">
      <c r="J578" s="11">
        <f t="shared" si="28"/>
        <v>123</v>
      </c>
    </row>
    <row r="579" spans="10:10" ht="23.25" customHeight="1">
      <c r="J579" s="11">
        <f t="shared" si="28"/>
        <v>123</v>
      </c>
    </row>
    <row r="580" spans="10:10" ht="23.25" customHeight="1">
      <c r="J580" s="11">
        <f t="shared" si="28"/>
        <v>123</v>
      </c>
    </row>
    <row r="581" spans="10:10" ht="23.25" customHeight="1">
      <c r="J581" s="11">
        <f t="shared" si="28"/>
        <v>123</v>
      </c>
    </row>
    <row r="582" spans="10:10" ht="23.25" customHeight="1">
      <c r="J582" s="11">
        <f t="shared" si="28"/>
        <v>123</v>
      </c>
    </row>
    <row r="583" spans="10:10" ht="23.25" customHeight="1">
      <c r="J583" s="11">
        <f t="shared" si="28"/>
        <v>123</v>
      </c>
    </row>
    <row r="584" spans="10:10" ht="23.25" customHeight="1">
      <c r="J584" s="11">
        <f t="shared" si="28"/>
        <v>123</v>
      </c>
    </row>
    <row r="585" spans="10:10" ht="23.25" customHeight="1">
      <c r="J585" s="11">
        <f t="shared" si="28"/>
        <v>123</v>
      </c>
    </row>
    <row r="586" spans="10:10" ht="23.25" customHeight="1">
      <c r="J586" s="11">
        <f t="shared" si="28"/>
        <v>123</v>
      </c>
    </row>
    <row r="587" spans="10:10" ht="23.25" customHeight="1">
      <c r="J587" s="11">
        <f t="shared" si="28"/>
        <v>123</v>
      </c>
    </row>
    <row r="588" spans="10:10" ht="23.25" customHeight="1">
      <c r="J588" s="11">
        <f t="shared" si="28"/>
        <v>123</v>
      </c>
    </row>
    <row r="589" spans="10:10" ht="23.25" customHeight="1">
      <c r="J589" s="11">
        <f t="shared" si="28"/>
        <v>123</v>
      </c>
    </row>
    <row r="590" spans="10:10" ht="23.25" customHeight="1">
      <c r="J590" s="11">
        <f t="shared" si="28"/>
        <v>123</v>
      </c>
    </row>
    <row r="591" spans="10:10" ht="23.25" customHeight="1">
      <c r="J591" s="11">
        <f t="shared" si="28"/>
        <v>123</v>
      </c>
    </row>
    <row r="592" spans="10:10" ht="23.25" customHeight="1">
      <c r="J592" s="11">
        <f t="shared" si="28"/>
        <v>123</v>
      </c>
    </row>
    <row r="593" spans="10:10" ht="23.25" customHeight="1">
      <c r="J593" s="11">
        <f t="shared" si="28"/>
        <v>123</v>
      </c>
    </row>
    <row r="594" spans="10:10" ht="23.25" customHeight="1">
      <c r="J594" s="11">
        <f t="shared" si="28"/>
        <v>123</v>
      </c>
    </row>
    <row r="595" spans="10:10" ht="23.25" customHeight="1">
      <c r="J595" s="11">
        <f t="shared" si="28"/>
        <v>123</v>
      </c>
    </row>
    <row r="596" spans="10:10" ht="23.25" customHeight="1">
      <c r="J596" s="11">
        <f t="shared" si="28"/>
        <v>123</v>
      </c>
    </row>
    <row r="597" spans="10:10" ht="23.25" customHeight="1">
      <c r="J597" s="11">
        <f t="shared" si="28"/>
        <v>123</v>
      </c>
    </row>
    <row r="598" spans="10:10" ht="23.25" customHeight="1">
      <c r="J598" s="11">
        <f t="shared" si="28"/>
        <v>123</v>
      </c>
    </row>
    <row r="599" spans="10:10" ht="23.25" customHeight="1">
      <c r="J599" s="11">
        <f t="shared" si="28"/>
        <v>123</v>
      </c>
    </row>
    <row r="600" spans="10:10" ht="23.25" customHeight="1">
      <c r="J600" s="11">
        <f t="shared" si="28"/>
        <v>123</v>
      </c>
    </row>
    <row r="601" spans="10:10" ht="23.25" customHeight="1">
      <c r="J601" s="11">
        <f t="shared" si="28"/>
        <v>123</v>
      </c>
    </row>
    <row r="602" spans="10:10" ht="23.25" customHeight="1">
      <c r="J602" s="11">
        <f t="shared" si="28"/>
        <v>123</v>
      </c>
    </row>
    <row r="603" spans="10:10" ht="23.25" customHeight="1">
      <c r="J603" s="11">
        <f t="shared" si="28"/>
        <v>123</v>
      </c>
    </row>
    <row r="604" spans="10:10" ht="23.25" customHeight="1">
      <c r="J604" s="11">
        <f t="shared" si="28"/>
        <v>123</v>
      </c>
    </row>
    <row r="605" spans="10:10" ht="23.25" customHeight="1">
      <c r="J605" s="11">
        <f t="shared" si="28"/>
        <v>123</v>
      </c>
    </row>
    <row r="606" spans="10:10" ht="23.25" customHeight="1">
      <c r="J606" s="11">
        <f t="shared" si="28"/>
        <v>123</v>
      </c>
    </row>
    <row r="607" spans="10:10" ht="23.25" customHeight="1">
      <c r="J607" s="11">
        <f t="shared" si="28"/>
        <v>123</v>
      </c>
    </row>
    <row r="608" spans="10:10" ht="23.25" customHeight="1">
      <c r="J608" s="11">
        <f t="shared" si="28"/>
        <v>123</v>
      </c>
    </row>
    <row r="609" spans="10:10" ht="23.25" customHeight="1">
      <c r="J609" s="11">
        <f t="shared" si="28"/>
        <v>123</v>
      </c>
    </row>
    <row r="610" spans="10:10" ht="23.25" customHeight="1">
      <c r="J610" s="11">
        <f t="shared" si="28"/>
        <v>123</v>
      </c>
    </row>
    <row r="611" spans="10:10" ht="23.25" customHeight="1">
      <c r="J611" s="11">
        <f t="shared" si="28"/>
        <v>123</v>
      </c>
    </row>
    <row r="612" spans="10:10" ht="23.25" customHeight="1">
      <c r="J612" s="11">
        <f t="shared" si="28"/>
        <v>123</v>
      </c>
    </row>
    <row r="613" spans="10:10" ht="23.25" customHeight="1">
      <c r="J613" s="11">
        <f t="shared" si="28"/>
        <v>123</v>
      </c>
    </row>
    <row r="614" spans="10:10" ht="23.25" customHeight="1">
      <c r="J614" s="11">
        <f t="shared" si="28"/>
        <v>123</v>
      </c>
    </row>
    <row r="615" spans="10:10" ht="23.25" customHeight="1">
      <c r="J615" s="11">
        <f t="shared" si="28"/>
        <v>123</v>
      </c>
    </row>
    <row r="616" spans="10:10" ht="23.25" customHeight="1">
      <c r="J616" s="11">
        <f t="shared" si="28"/>
        <v>123</v>
      </c>
    </row>
    <row r="617" spans="10:10" ht="23.25" customHeight="1">
      <c r="J617" s="11">
        <f t="shared" si="28"/>
        <v>123</v>
      </c>
    </row>
    <row r="618" spans="10:10" ht="23.25" customHeight="1">
      <c r="J618" s="11">
        <f t="shared" si="28"/>
        <v>123</v>
      </c>
    </row>
    <row r="619" spans="10:10" ht="23.25" customHeight="1">
      <c r="J619" s="11">
        <f t="shared" si="28"/>
        <v>123</v>
      </c>
    </row>
    <row r="620" spans="10:10" ht="23.25" customHeight="1">
      <c r="J620" s="11">
        <f t="shared" si="28"/>
        <v>123</v>
      </c>
    </row>
    <row r="621" spans="10:10" ht="23.25" customHeight="1">
      <c r="J621" s="11">
        <f t="shared" si="28"/>
        <v>123</v>
      </c>
    </row>
    <row r="622" spans="10:10" ht="23.25" customHeight="1">
      <c r="J622" s="11">
        <f t="shared" si="28"/>
        <v>123</v>
      </c>
    </row>
    <row r="623" spans="10:10" ht="23.25" customHeight="1">
      <c r="J623" s="11">
        <f t="shared" si="28"/>
        <v>123</v>
      </c>
    </row>
    <row r="624" spans="10:10" ht="23.25" customHeight="1">
      <c r="J624" s="11">
        <f t="shared" si="28"/>
        <v>123</v>
      </c>
    </row>
    <row r="625" spans="10:10" ht="23.25" customHeight="1">
      <c r="J625" s="11">
        <f t="shared" si="28"/>
        <v>123</v>
      </c>
    </row>
    <row r="626" spans="10:10" ht="23.25" customHeight="1">
      <c r="J626" s="11">
        <f t="shared" si="28"/>
        <v>123</v>
      </c>
    </row>
    <row r="627" spans="10:10" ht="23.25" customHeight="1">
      <c r="J627" s="11">
        <f t="shared" si="28"/>
        <v>123</v>
      </c>
    </row>
    <row r="628" spans="10:10" ht="23.25" customHeight="1">
      <c r="J628" s="11">
        <f t="shared" si="28"/>
        <v>123</v>
      </c>
    </row>
    <row r="629" spans="10:10" ht="23.25" customHeight="1">
      <c r="J629" s="11">
        <f t="shared" si="28"/>
        <v>123</v>
      </c>
    </row>
    <row r="630" spans="10:10" ht="23.25" customHeight="1">
      <c r="J630" s="11">
        <f t="shared" si="28"/>
        <v>123</v>
      </c>
    </row>
    <row r="631" spans="10:10" ht="23.25" customHeight="1">
      <c r="J631" s="11">
        <f t="shared" si="28"/>
        <v>123</v>
      </c>
    </row>
    <row r="632" spans="10:10" ht="23.25" customHeight="1">
      <c r="J632" s="11">
        <f t="shared" si="28"/>
        <v>123</v>
      </c>
    </row>
    <row r="633" spans="10:10" ht="23.25" customHeight="1">
      <c r="J633" s="11">
        <f t="shared" si="28"/>
        <v>123</v>
      </c>
    </row>
    <row r="634" spans="10:10" ht="23.25" customHeight="1">
      <c r="J634" s="11">
        <f t="shared" si="28"/>
        <v>123</v>
      </c>
    </row>
    <row r="635" spans="10:10" ht="23.25" customHeight="1">
      <c r="J635" s="11">
        <f t="shared" si="28"/>
        <v>123</v>
      </c>
    </row>
    <row r="636" spans="10:10" ht="23.25" customHeight="1">
      <c r="J636" s="11">
        <f t="shared" ref="J636:J644" si="29">DATEDIF(I636,$J$11,"Y")</f>
        <v>123</v>
      </c>
    </row>
    <row r="637" spans="10:10" ht="23.25" customHeight="1">
      <c r="J637" s="11">
        <f t="shared" si="29"/>
        <v>123</v>
      </c>
    </row>
    <row r="638" spans="10:10" ht="23.25" customHeight="1">
      <c r="J638" s="11">
        <f t="shared" si="29"/>
        <v>123</v>
      </c>
    </row>
    <row r="639" spans="10:10" ht="23.25" customHeight="1">
      <c r="J639" s="11">
        <f t="shared" si="29"/>
        <v>123</v>
      </c>
    </row>
    <row r="640" spans="10:10" ht="23.25" customHeight="1">
      <c r="J640" s="11">
        <f t="shared" si="29"/>
        <v>123</v>
      </c>
    </row>
    <row r="641" spans="10:10" ht="23.25" customHeight="1">
      <c r="J641" s="11">
        <f t="shared" si="29"/>
        <v>123</v>
      </c>
    </row>
    <row r="642" spans="10:10" ht="23.25" customHeight="1">
      <c r="J642" s="11">
        <f t="shared" si="29"/>
        <v>123</v>
      </c>
    </row>
    <row r="643" spans="10:10" ht="23.25" customHeight="1">
      <c r="J643" s="11">
        <f t="shared" si="29"/>
        <v>123</v>
      </c>
    </row>
    <row r="644" spans="10:10" ht="23.25" customHeight="1">
      <c r="J644" s="11">
        <f t="shared" si="29"/>
        <v>123</v>
      </c>
    </row>
    <row r="645" spans="10:10" ht="23.25" customHeight="1"/>
    <row r="646" spans="10:10" ht="23.25" customHeight="1"/>
    <row r="647" spans="10:10" ht="23.25" customHeight="1"/>
    <row r="648" spans="10:10" ht="23.25" customHeight="1"/>
    <row r="649" spans="10:10" ht="23.25" customHeight="1"/>
    <row r="650" spans="10:10" ht="23.25" customHeight="1"/>
    <row r="651" spans="10:10" ht="23.25" customHeight="1"/>
    <row r="652" spans="10:10" ht="23.25" customHeight="1"/>
    <row r="653" spans="10:10" ht="23.25" customHeight="1"/>
    <row r="654" spans="10:10" ht="23.25" customHeight="1"/>
    <row r="655" spans="10:10" ht="23.25" customHeight="1"/>
    <row r="656" spans="10:10" ht="23.25" customHeight="1"/>
    <row r="657" ht="23.25" customHeight="1"/>
    <row r="658" ht="23.25" customHeight="1"/>
    <row r="659" ht="23.25" customHeight="1"/>
    <row r="660" ht="23.25" customHeight="1"/>
    <row r="661" ht="23.25" customHeight="1"/>
    <row r="662" ht="23.25" customHeight="1"/>
    <row r="663" ht="23.25" customHeight="1"/>
    <row r="664" ht="23.25" customHeight="1"/>
    <row r="665" ht="23.25" customHeight="1"/>
    <row r="666" ht="23.25" customHeight="1"/>
    <row r="667" ht="23.25" customHeight="1"/>
    <row r="668" ht="23.25" customHeight="1"/>
    <row r="669" ht="23.25" customHeight="1"/>
    <row r="670" ht="23.25" customHeight="1"/>
    <row r="671" ht="23.25" customHeight="1"/>
    <row r="672" ht="23.25" customHeight="1"/>
    <row r="673" ht="23.25" customHeight="1"/>
    <row r="674" ht="23.25" customHeight="1"/>
    <row r="675" ht="23.25" customHeight="1"/>
    <row r="676" ht="23.25" customHeight="1"/>
    <row r="677" ht="23.25" customHeight="1"/>
    <row r="678" ht="23.25" customHeight="1"/>
    <row r="679" ht="23.25" customHeight="1"/>
    <row r="680" ht="23.25" customHeight="1"/>
    <row r="681" ht="23.25" customHeight="1"/>
    <row r="682" ht="23.25" customHeight="1"/>
    <row r="683" ht="23.25" customHeight="1"/>
    <row r="684" ht="23.25" customHeight="1"/>
    <row r="685" ht="23.25" customHeight="1"/>
    <row r="686" ht="23.25" customHeight="1"/>
    <row r="687" ht="23.25" customHeight="1"/>
    <row r="688" ht="23.25" customHeight="1"/>
    <row r="689" ht="23.25" customHeight="1"/>
    <row r="690" ht="23.25" customHeight="1"/>
    <row r="691" ht="23.25" customHeight="1"/>
    <row r="692" ht="23.25" customHeight="1"/>
    <row r="693" ht="23.25" customHeight="1"/>
    <row r="694" ht="23.25" customHeight="1"/>
    <row r="695" ht="23.25" customHeight="1"/>
    <row r="696" ht="23.25" customHeight="1"/>
    <row r="697" ht="23.25" customHeight="1"/>
    <row r="698" ht="23.25" customHeight="1"/>
    <row r="699" ht="23.25" customHeight="1"/>
    <row r="700" ht="23.25" customHeight="1"/>
    <row r="701" ht="23.25" customHeight="1"/>
    <row r="702" ht="23.25" customHeight="1"/>
    <row r="703" ht="23.25" customHeight="1"/>
    <row r="704" ht="23.25" customHeight="1"/>
    <row r="705" ht="23.25" customHeight="1"/>
    <row r="706" ht="23.25" customHeight="1"/>
    <row r="707" ht="23.25" customHeight="1"/>
    <row r="708" ht="23.25" customHeight="1"/>
    <row r="709" ht="23.25" customHeight="1"/>
    <row r="710" ht="23.25" customHeight="1"/>
    <row r="711" ht="23.25" customHeight="1"/>
    <row r="712" ht="23.25" customHeight="1"/>
    <row r="713" ht="23.25" customHeight="1"/>
    <row r="714" ht="23.25" customHeight="1"/>
    <row r="715" ht="23.25" customHeight="1"/>
    <row r="716" ht="23.25" customHeight="1"/>
  </sheetData>
  <mergeCells count="146">
    <mergeCell ref="A504:A532"/>
    <mergeCell ref="A475:A503"/>
    <mergeCell ref="B393:B396"/>
    <mergeCell ref="B368:B387"/>
    <mergeCell ref="A359:A387"/>
    <mergeCell ref="A388:A416"/>
    <mergeCell ref="B418:B421"/>
    <mergeCell ref="B422:B425"/>
    <mergeCell ref="B447:B450"/>
    <mergeCell ref="B451:B454"/>
    <mergeCell ref="B426:B445"/>
    <mergeCell ref="A417:A445"/>
    <mergeCell ref="A446:A474"/>
    <mergeCell ref="A301:A329"/>
    <mergeCell ref="B306:B309"/>
    <mergeCell ref="B331:B334"/>
    <mergeCell ref="B335:B338"/>
    <mergeCell ref="B310:B329"/>
    <mergeCell ref="A330:A358"/>
    <mergeCell ref="B360:B363"/>
    <mergeCell ref="B364:B367"/>
    <mergeCell ref="B389:B392"/>
    <mergeCell ref="B99:B102"/>
    <mergeCell ref="B103:B106"/>
    <mergeCell ref="B78:B97"/>
    <mergeCell ref="A98:A126"/>
    <mergeCell ref="B5:B8"/>
    <mergeCell ref="B9:B12"/>
    <mergeCell ref="B34:B38"/>
    <mergeCell ref="B39:B43"/>
    <mergeCell ref="A33:A68"/>
    <mergeCell ref="A272:A300"/>
    <mergeCell ref="B186:B189"/>
    <mergeCell ref="B190:B193"/>
    <mergeCell ref="A1:G1"/>
    <mergeCell ref="A4:A32"/>
    <mergeCell ref="C13:C17"/>
    <mergeCell ref="C18:C22"/>
    <mergeCell ref="C23:C27"/>
    <mergeCell ref="C28:C32"/>
    <mergeCell ref="B13:B32"/>
    <mergeCell ref="A69:A97"/>
    <mergeCell ref="C78:C82"/>
    <mergeCell ref="C83:C87"/>
    <mergeCell ref="C88:C92"/>
    <mergeCell ref="C93:C97"/>
    <mergeCell ref="B128:B131"/>
    <mergeCell ref="B132:B135"/>
    <mergeCell ref="B157:B160"/>
    <mergeCell ref="B161:B164"/>
    <mergeCell ref="A127:A155"/>
    <mergeCell ref="B136:B155"/>
    <mergeCell ref="A156:A184"/>
    <mergeCell ref="B70:B73"/>
    <mergeCell ref="B74:B77"/>
    <mergeCell ref="B107:B126"/>
    <mergeCell ref="C107:C111"/>
    <mergeCell ref="C112:C116"/>
    <mergeCell ref="C117:C121"/>
    <mergeCell ref="C122:C126"/>
    <mergeCell ref="B215:B218"/>
    <mergeCell ref="B219:B222"/>
    <mergeCell ref="B244:B247"/>
    <mergeCell ref="A243:A271"/>
    <mergeCell ref="B248:B251"/>
    <mergeCell ref="B252:B271"/>
    <mergeCell ref="C136:C140"/>
    <mergeCell ref="C141:C145"/>
    <mergeCell ref="C146:C150"/>
    <mergeCell ref="C151:C155"/>
    <mergeCell ref="B165:B184"/>
    <mergeCell ref="C165:C169"/>
    <mergeCell ref="C170:C174"/>
    <mergeCell ref="C175:C179"/>
    <mergeCell ref="C180:C184"/>
    <mergeCell ref="A185:A213"/>
    <mergeCell ref="B223:B242"/>
    <mergeCell ref="C223:C227"/>
    <mergeCell ref="C228:C232"/>
    <mergeCell ref="C233:C237"/>
    <mergeCell ref="C238:C242"/>
    <mergeCell ref="A214:A242"/>
    <mergeCell ref="B194:B213"/>
    <mergeCell ref="C194:C198"/>
    <mergeCell ref="C199:C203"/>
    <mergeCell ref="C204:C208"/>
    <mergeCell ref="C209:C213"/>
    <mergeCell ref="C344:C348"/>
    <mergeCell ref="C349:C353"/>
    <mergeCell ref="C354:C358"/>
    <mergeCell ref="C252:C256"/>
    <mergeCell ref="C257:C261"/>
    <mergeCell ref="C262:C266"/>
    <mergeCell ref="C267:C271"/>
    <mergeCell ref="B281:B300"/>
    <mergeCell ref="C281:C285"/>
    <mergeCell ref="C286:C290"/>
    <mergeCell ref="C291:C295"/>
    <mergeCell ref="C296:C300"/>
    <mergeCell ref="B273:B276"/>
    <mergeCell ref="B277:B280"/>
    <mergeCell ref="B302:B305"/>
    <mergeCell ref="C499:C503"/>
    <mergeCell ref="B513:B532"/>
    <mergeCell ref="C513:C517"/>
    <mergeCell ref="C518:C522"/>
    <mergeCell ref="C523:C527"/>
    <mergeCell ref="C528:C532"/>
    <mergeCell ref="C426:C430"/>
    <mergeCell ref="C431:C435"/>
    <mergeCell ref="C436:C440"/>
    <mergeCell ref="C441:C445"/>
    <mergeCell ref="B455:B474"/>
    <mergeCell ref="C455:C459"/>
    <mergeCell ref="C460:C464"/>
    <mergeCell ref="C465:C469"/>
    <mergeCell ref="C470:C474"/>
    <mergeCell ref="B476:B479"/>
    <mergeCell ref="B480:B483"/>
    <mergeCell ref="B505:B508"/>
    <mergeCell ref="B509:B512"/>
    <mergeCell ref="B484:B503"/>
    <mergeCell ref="B44:B68"/>
    <mergeCell ref="C44:C48"/>
    <mergeCell ref="C49:C53"/>
    <mergeCell ref="C54:C58"/>
    <mergeCell ref="C59:C63"/>
    <mergeCell ref="C64:C68"/>
    <mergeCell ref="C484:C488"/>
    <mergeCell ref="C489:C493"/>
    <mergeCell ref="C494:C498"/>
    <mergeCell ref="C368:C372"/>
    <mergeCell ref="C373:C377"/>
    <mergeCell ref="C378:C382"/>
    <mergeCell ref="C383:C387"/>
    <mergeCell ref="B397:B416"/>
    <mergeCell ref="C397:C401"/>
    <mergeCell ref="C402:C406"/>
    <mergeCell ref="C407:C411"/>
    <mergeCell ref="C412:C416"/>
    <mergeCell ref="C310:C314"/>
    <mergeCell ref="C315:C319"/>
    <mergeCell ref="C320:C324"/>
    <mergeCell ref="C325:C329"/>
    <mergeCell ref="B339:B358"/>
    <mergeCell ref="C339:C343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0"/>
  <sheetViews>
    <sheetView view="pageBreakPreview" zoomScale="60" zoomScaleNormal="100" workbookViewId="0">
      <selection activeCell="W23" sqref="W23"/>
    </sheetView>
  </sheetViews>
  <sheetFormatPr defaultRowHeight="13.5"/>
  <cols>
    <col min="1" max="1" width="1.77734375" customWidth="1"/>
    <col min="4" max="4" width="11.44140625" bestFit="1" customWidth="1"/>
    <col min="9" max="9" width="10.88671875" bestFit="1" customWidth="1"/>
  </cols>
  <sheetData>
    <row r="1" spans="1:14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5.5">
      <c r="A2" s="15"/>
      <c r="B2" s="16" t="s">
        <v>14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</row>
    <row r="3" spans="1:14">
      <c r="A3" s="15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5"/>
    </row>
    <row r="4" spans="1:14" ht="18.75">
      <c r="A4" s="15"/>
      <c r="B4" s="18" t="s">
        <v>15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5"/>
    </row>
    <row r="5" spans="1:14" ht="20.25" customHeight="1">
      <c r="A5" s="19"/>
      <c r="B5" s="103" t="s">
        <v>16</v>
      </c>
      <c r="C5" s="104" t="s">
        <v>17</v>
      </c>
      <c r="D5" s="103" t="s">
        <v>18</v>
      </c>
      <c r="E5" s="104" t="s">
        <v>19</v>
      </c>
      <c r="F5" s="103" t="s">
        <v>20</v>
      </c>
      <c r="G5" s="103" t="s">
        <v>21</v>
      </c>
      <c r="H5" s="103"/>
      <c r="I5" s="103"/>
      <c r="J5" s="103" t="s">
        <v>22</v>
      </c>
      <c r="K5" s="103"/>
      <c r="L5" s="103"/>
      <c r="M5" s="103"/>
      <c r="N5" s="107" t="s">
        <v>23</v>
      </c>
    </row>
    <row r="6" spans="1:14" ht="20.25" customHeight="1">
      <c r="A6" s="19"/>
      <c r="B6" s="103"/>
      <c r="C6" s="104"/>
      <c r="D6" s="103"/>
      <c r="E6" s="104"/>
      <c r="F6" s="103"/>
      <c r="G6" s="103" t="s">
        <v>24</v>
      </c>
      <c r="H6" s="103" t="s">
        <v>25</v>
      </c>
      <c r="I6" s="103" t="s">
        <v>26</v>
      </c>
      <c r="J6" s="103" t="s">
        <v>27</v>
      </c>
      <c r="K6" s="103"/>
      <c r="L6" s="103" t="s">
        <v>28</v>
      </c>
      <c r="M6" s="103"/>
      <c r="N6" s="107"/>
    </row>
    <row r="7" spans="1:14" ht="20.25" customHeight="1">
      <c r="A7" s="19"/>
      <c r="B7" s="103"/>
      <c r="C7" s="104"/>
      <c r="D7" s="103"/>
      <c r="E7" s="104"/>
      <c r="F7" s="103"/>
      <c r="G7" s="103"/>
      <c r="H7" s="103"/>
      <c r="I7" s="103"/>
      <c r="J7" s="20" t="s">
        <v>29</v>
      </c>
      <c r="K7" s="20" t="s">
        <v>30</v>
      </c>
      <c r="L7" s="20" t="s">
        <v>29</v>
      </c>
      <c r="M7" s="20" t="s">
        <v>30</v>
      </c>
      <c r="N7" s="107"/>
    </row>
    <row r="8" spans="1:14" ht="20.25" customHeight="1">
      <c r="A8" s="15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2"/>
    </row>
    <row r="9" spans="1:14" ht="20.25" customHeight="1">
      <c r="A9" s="15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</row>
    <row r="10" spans="1:14" ht="20.25" customHeight="1">
      <c r="A10" s="15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2"/>
    </row>
    <row r="11" spans="1:14" ht="20.25" customHeight="1">
      <c r="A11" s="15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2"/>
    </row>
    <row r="12" spans="1:14" ht="27" customHeight="1">
      <c r="A12" s="15"/>
      <c r="B12" s="108" t="s">
        <v>57</v>
      </c>
      <c r="C12" s="108"/>
      <c r="D12" s="108"/>
      <c r="E12" s="17"/>
      <c r="F12" s="17"/>
      <c r="G12" s="17"/>
      <c r="H12" s="17"/>
      <c r="I12" s="17"/>
      <c r="J12" s="17"/>
      <c r="K12" s="17"/>
      <c r="L12" s="17"/>
      <c r="M12" s="17"/>
      <c r="N12" s="15"/>
    </row>
    <row r="13" spans="1:14" ht="21.75" customHeight="1">
      <c r="A13" s="1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5"/>
    </row>
    <row r="14" spans="1:14" ht="18.75">
      <c r="A14" s="15"/>
      <c r="B14" s="18" t="s">
        <v>31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5"/>
    </row>
    <row r="15" spans="1:14" ht="18.75">
      <c r="A15" s="15"/>
      <c r="B15" s="18" t="s">
        <v>32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5"/>
    </row>
    <row r="16" spans="1:14" ht="18" customHeight="1">
      <c r="A16" s="19"/>
      <c r="B16" s="103" t="s">
        <v>33</v>
      </c>
      <c r="C16" s="103"/>
      <c r="D16" s="103"/>
      <c r="E16" s="103" t="s">
        <v>16</v>
      </c>
      <c r="F16" s="103" t="s">
        <v>20</v>
      </c>
      <c r="G16" s="109" t="s">
        <v>34</v>
      </c>
      <c r="H16" s="110"/>
      <c r="I16" s="111"/>
      <c r="J16" s="105" t="s">
        <v>35</v>
      </c>
      <c r="K16" s="23"/>
      <c r="L16" s="23"/>
      <c r="M16" s="23"/>
      <c r="N16" s="19"/>
    </row>
    <row r="17" spans="1:14" ht="18" customHeight="1">
      <c r="A17" s="19"/>
      <c r="B17" s="20" t="s">
        <v>24</v>
      </c>
      <c r="C17" s="20" t="s">
        <v>25</v>
      </c>
      <c r="D17" s="20" t="s">
        <v>36</v>
      </c>
      <c r="E17" s="103"/>
      <c r="F17" s="103"/>
      <c r="G17" s="20" t="s">
        <v>37</v>
      </c>
      <c r="H17" s="20" t="s">
        <v>38</v>
      </c>
      <c r="I17" s="20" t="s">
        <v>39</v>
      </c>
      <c r="J17" s="106"/>
      <c r="K17" s="23"/>
      <c r="L17" s="23"/>
      <c r="M17" s="23"/>
      <c r="N17" s="19"/>
    </row>
    <row r="18" spans="1:14" ht="18" customHeight="1">
      <c r="A18" s="15"/>
      <c r="B18" s="21"/>
      <c r="C18" s="21"/>
      <c r="D18" s="21"/>
      <c r="E18" s="21"/>
      <c r="F18" s="21"/>
      <c r="G18" s="21"/>
      <c r="H18" s="21"/>
      <c r="I18" s="21"/>
      <c r="J18" s="21"/>
      <c r="K18" s="17"/>
      <c r="L18" s="17"/>
      <c r="M18" s="17"/>
      <c r="N18" s="15"/>
    </row>
    <row r="19" spans="1:14" ht="18" customHeight="1">
      <c r="A19" s="15"/>
      <c r="B19" s="21"/>
      <c r="C19" s="21"/>
      <c r="D19" s="21"/>
      <c r="E19" s="21"/>
      <c r="F19" s="21"/>
      <c r="G19" s="21"/>
      <c r="H19" s="21"/>
      <c r="I19" s="21"/>
      <c r="J19" s="21"/>
      <c r="K19" s="17"/>
      <c r="L19" s="17"/>
      <c r="M19" s="17"/>
      <c r="N19" s="15"/>
    </row>
    <row r="20" spans="1:14">
      <c r="A20" s="15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5"/>
    </row>
    <row r="21" spans="1:14" ht="18.75">
      <c r="A21" s="15"/>
      <c r="B21" s="18" t="s">
        <v>40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5"/>
    </row>
    <row r="22" spans="1:14" ht="19.5" customHeight="1">
      <c r="A22" s="19"/>
      <c r="B22" s="103" t="s">
        <v>22</v>
      </c>
      <c r="C22" s="103"/>
      <c r="D22" s="103"/>
      <c r="E22" s="105" t="s">
        <v>16</v>
      </c>
      <c r="F22" s="105" t="s">
        <v>20</v>
      </c>
      <c r="G22" s="109" t="s">
        <v>41</v>
      </c>
      <c r="H22" s="110"/>
      <c r="I22" s="111"/>
      <c r="J22" s="105" t="s">
        <v>42</v>
      </c>
      <c r="K22" s="23"/>
      <c r="L22" s="23"/>
      <c r="M22" s="23"/>
      <c r="N22" s="19"/>
    </row>
    <row r="23" spans="1:14" ht="19.5" customHeight="1">
      <c r="A23" s="19"/>
      <c r="B23" s="20" t="s">
        <v>43</v>
      </c>
      <c r="C23" s="20" t="s">
        <v>44</v>
      </c>
      <c r="D23" s="20" t="s">
        <v>45</v>
      </c>
      <c r="E23" s="106"/>
      <c r="F23" s="106"/>
      <c r="G23" s="20" t="s">
        <v>37</v>
      </c>
      <c r="H23" s="20" t="s">
        <v>38</v>
      </c>
      <c r="I23" s="20" t="s">
        <v>39</v>
      </c>
      <c r="J23" s="106"/>
      <c r="K23" s="23"/>
      <c r="L23" s="23"/>
      <c r="M23" s="23"/>
      <c r="N23" s="19"/>
    </row>
    <row r="24" spans="1:14" ht="19.5" customHeight="1">
      <c r="A24" s="15"/>
      <c r="B24" s="21"/>
      <c r="C24" s="21"/>
      <c r="D24" s="21"/>
      <c r="E24" s="21"/>
      <c r="F24" s="21"/>
      <c r="G24" s="21"/>
      <c r="H24" s="21"/>
      <c r="I24" s="21"/>
      <c r="J24" s="21"/>
      <c r="K24" s="17"/>
      <c r="L24" s="17"/>
      <c r="M24" s="17"/>
      <c r="N24" s="15"/>
    </row>
    <row r="25" spans="1:14" ht="19.5" customHeight="1">
      <c r="A25" s="15"/>
      <c r="B25" s="21"/>
      <c r="C25" s="21"/>
      <c r="D25" s="21"/>
      <c r="E25" s="21"/>
      <c r="F25" s="21"/>
      <c r="G25" s="21"/>
      <c r="H25" s="21"/>
      <c r="I25" s="21"/>
      <c r="J25" s="21"/>
      <c r="K25" s="17"/>
      <c r="L25" s="17"/>
      <c r="M25" s="17"/>
      <c r="N25" s="15"/>
    </row>
    <row r="26" spans="1:14">
      <c r="A26" s="15"/>
      <c r="B26" s="24"/>
      <c r="C26" s="24"/>
      <c r="D26" s="24"/>
      <c r="E26" s="24"/>
      <c r="F26" s="24"/>
      <c r="G26" s="24"/>
      <c r="H26" s="24"/>
      <c r="I26" s="24"/>
      <c r="J26" s="24"/>
      <c r="K26" s="17"/>
      <c r="L26" s="17"/>
      <c r="M26" s="17"/>
      <c r="N26" s="15"/>
    </row>
    <row r="27" spans="1:14">
      <c r="A27" s="15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17"/>
      <c r="M27" s="17"/>
      <c r="N27" s="15"/>
    </row>
    <row r="28" spans="1:14" ht="18.75">
      <c r="A28" s="15"/>
      <c r="B28" s="18" t="s">
        <v>46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5"/>
    </row>
    <row r="29" spans="1:14" ht="18.75">
      <c r="A29" s="15"/>
      <c r="B29" s="18" t="s">
        <v>47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5"/>
    </row>
    <row r="30" spans="1:14" ht="20.25" customHeight="1">
      <c r="A30" s="19"/>
      <c r="B30" s="103" t="s">
        <v>33</v>
      </c>
      <c r="C30" s="103"/>
      <c r="D30" s="103"/>
      <c r="E30" s="104" t="s">
        <v>48</v>
      </c>
      <c r="F30" s="103" t="s">
        <v>49</v>
      </c>
      <c r="G30" s="103" t="s">
        <v>50</v>
      </c>
      <c r="H30" s="103"/>
      <c r="I30" s="103"/>
      <c r="J30" s="103" t="s">
        <v>42</v>
      </c>
      <c r="K30" s="23"/>
      <c r="L30" s="23"/>
      <c r="M30" s="23"/>
      <c r="N30" s="19"/>
    </row>
    <row r="31" spans="1:14" ht="20.25" customHeight="1">
      <c r="A31" s="19"/>
      <c r="B31" s="20" t="s">
        <v>24</v>
      </c>
      <c r="C31" s="20" t="s">
        <v>25</v>
      </c>
      <c r="D31" s="20" t="s">
        <v>36</v>
      </c>
      <c r="E31" s="103"/>
      <c r="F31" s="103"/>
      <c r="G31" s="20" t="s">
        <v>51</v>
      </c>
      <c r="H31" s="20" t="s">
        <v>52</v>
      </c>
      <c r="I31" s="20" t="s">
        <v>53</v>
      </c>
      <c r="J31" s="103"/>
      <c r="K31" s="23"/>
      <c r="L31" s="23"/>
      <c r="M31" s="23"/>
      <c r="N31" s="19"/>
    </row>
    <row r="32" spans="1:14" ht="20.25" customHeight="1">
      <c r="A32" s="15"/>
      <c r="B32" s="21"/>
      <c r="C32" s="21"/>
      <c r="D32" s="21"/>
      <c r="E32" s="21"/>
      <c r="F32" s="21"/>
      <c r="G32" s="21"/>
      <c r="H32" s="21"/>
      <c r="I32" s="21"/>
      <c r="J32" s="21"/>
      <c r="K32" s="17"/>
      <c r="L32" s="17"/>
      <c r="M32" s="17"/>
      <c r="N32" s="15"/>
    </row>
    <row r="33" spans="1:14" ht="20.25" customHeight="1">
      <c r="A33" s="15"/>
      <c r="B33" s="21"/>
      <c r="C33" s="21"/>
      <c r="D33" s="21"/>
      <c r="E33" s="21"/>
      <c r="F33" s="21"/>
      <c r="G33" s="21"/>
      <c r="H33" s="21"/>
      <c r="I33" s="21"/>
      <c r="J33" s="21"/>
      <c r="K33" s="17"/>
      <c r="L33" s="17"/>
      <c r="M33" s="17"/>
      <c r="N33" s="15"/>
    </row>
    <row r="34" spans="1:14">
      <c r="A34" s="15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5"/>
    </row>
    <row r="35" spans="1:14" ht="18.75">
      <c r="A35" s="15"/>
      <c r="B35" s="18" t="s">
        <v>54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5"/>
    </row>
    <row r="36" spans="1:14" ht="20.25" customHeight="1">
      <c r="A36" s="15"/>
      <c r="B36" s="112" t="s">
        <v>22</v>
      </c>
      <c r="C36" s="113"/>
      <c r="D36" s="114"/>
      <c r="E36" s="104" t="s">
        <v>48</v>
      </c>
      <c r="F36" s="103" t="s">
        <v>49</v>
      </c>
      <c r="G36" s="103" t="s">
        <v>50</v>
      </c>
      <c r="H36" s="103"/>
      <c r="I36" s="103"/>
      <c r="J36" s="103" t="s">
        <v>42</v>
      </c>
      <c r="K36" s="17"/>
      <c r="L36" s="17"/>
      <c r="M36" s="17"/>
      <c r="N36" s="15"/>
    </row>
    <row r="37" spans="1:14" ht="20.25" customHeight="1">
      <c r="A37" s="15"/>
      <c r="B37" s="20" t="s">
        <v>43</v>
      </c>
      <c r="C37" s="20" t="s">
        <v>44</v>
      </c>
      <c r="D37" s="20" t="s">
        <v>55</v>
      </c>
      <c r="E37" s="103"/>
      <c r="F37" s="103"/>
      <c r="G37" s="20" t="s">
        <v>51</v>
      </c>
      <c r="H37" s="20" t="s">
        <v>52</v>
      </c>
      <c r="I37" s="20" t="s">
        <v>53</v>
      </c>
      <c r="J37" s="103"/>
      <c r="K37" s="17"/>
      <c r="L37" s="17"/>
      <c r="M37" s="17"/>
      <c r="N37" s="15"/>
    </row>
    <row r="38" spans="1:14" ht="20.25" customHeight="1">
      <c r="A38" s="15"/>
      <c r="B38" s="21"/>
      <c r="C38" s="21"/>
      <c r="D38" s="21"/>
      <c r="E38" s="21"/>
      <c r="F38" s="21"/>
      <c r="G38" s="21"/>
      <c r="H38" s="21"/>
      <c r="I38" s="21"/>
      <c r="J38" s="21"/>
      <c r="K38" s="17"/>
      <c r="L38" s="17"/>
      <c r="M38" s="17"/>
      <c r="N38" s="15"/>
    </row>
    <row r="39" spans="1:14" ht="20.25" customHeight="1">
      <c r="A39" s="15"/>
      <c r="B39" s="21"/>
      <c r="C39" s="21"/>
      <c r="D39" s="21"/>
      <c r="E39" s="21"/>
      <c r="F39" s="21"/>
      <c r="G39" s="21"/>
      <c r="H39" s="21"/>
      <c r="I39" s="21"/>
      <c r="J39" s="21"/>
      <c r="K39" s="17"/>
      <c r="L39" s="17"/>
      <c r="M39" s="17"/>
      <c r="N39" s="15"/>
    </row>
    <row r="40" spans="1:14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</sheetData>
  <mergeCells count="34">
    <mergeCell ref="B36:D36"/>
    <mergeCell ref="E36:E37"/>
    <mergeCell ref="F36:F37"/>
    <mergeCell ref="G36:I36"/>
    <mergeCell ref="J36:J37"/>
    <mergeCell ref="B22:D22"/>
    <mergeCell ref="E22:E23"/>
    <mergeCell ref="F22:F23"/>
    <mergeCell ref="G22:I22"/>
    <mergeCell ref="J22:J23"/>
    <mergeCell ref="B30:D30"/>
    <mergeCell ref="E30:E31"/>
    <mergeCell ref="F30:F31"/>
    <mergeCell ref="G30:I30"/>
    <mergeCell ref="J30:J31"/>
    <mergeCell ref="B12:D12"/>
    <mergeCell ref="B16:D16"/>
    <mergeCell ref="E16:E17"/>
    <mergeCell ref="F16:F17"/>
    <mergeCell ref="G16:I16"/>
    <mergeCell ref="J16:J17"/>
    <mergeCell ref="J5:M5"/>
    <mergeCell ref="N5:N7"/>
    <mergeCell ref="G6:G7"/>
    <mergeCell ref="H6:H7"/>
    <mergeCell ref="I6:I7"/>
    <mergeCell ref="J6:K6"/>
    <mergeCell ref="L6:M6"/>
    <mergeCell ref="G5:I5"/>
    <mergeCell ref="B5:B7"/>
    <mergeCell ref="C5:C7"/>
    <mergeCell ref="D5:D7"/>
    <mergeCell ref="E5:E7"/>
    <mergeCell ref="F5:F7"/>
  </mergeCells>
  <phoneticPr fontId="15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참여업체 현황</vt:lpstr>
      <vt:lpstr>참여기술자 현황</vt:lpstr>
      <vt:lpstr>중첩도 등 서식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2024-04-06T03:58:42Z</cp:lastPrinted>
  <dcterms:created xsi:type="dcterms:W3CDTF">2008-04-15T00:32:30Z</dcterms:created>
  <dcterms:modified xsi:type="dcterms:W3CDTF">2024-04-06T03:58:53Z</dcterms:modified>
</cp:coreProperties>
</file>