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15738BF-E4BD-406D-98A8-357208CC8CB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(서식1) 신청접수 결과" sheetId="7" r:id="rId1"/>
    <sheet name="(서식2) 신청접수 목록" sheetId="1" r:id="rId2"/>
    <sheet name="Sheet1" sheetId="6" r:id="rId3"/>
  </sheets>
  <definedNames>
    <definedName name="_xlnm._FilterDatabase" localSheetId="0" hidden="1">'(서식1) 신청접수 결과'!$A$4:$L$15</definedName>
    <definedName name="_xlnm._FilterDatabase" localSheetId="1" hidden="1">'(서식2) 신청접수 목록'!$A$5:$S$5</definedName>
    <definedName name="_xlnm.Print_Area" localSheetId="0">'(서식1) 신청접수 결과'!$A$1:$N$25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M7" i="1"/>
  <c r="L21" i="7"/>
  <c r="H21" i="7"/>
  <c r="D21" i="7"/>
  <c r="M6" i="1" l="1"/>
  <c r="L6" i="1"/>
  <c r="E6" i="1"/>
  <c r="G21" i="7" l="1"/>
  <c r="I21" i="7"/>
  <c r="J21" i="7"/>
  <c r="K21" i="7"/>
  <c r="M21" i="7"/>
  <c r="N21" i="7"/>
  <c r="C23" i="7"/>
  <c r="E23" i="7"/>
  <c r="F23" i="7"/>
  <c r="C24" i="7"/>
  <c r="E24" i="7"/>
  <c r="F24" i="7"/>
  <c r="C25" i="7"/>
  <c r="E25" i="7"/>
  <c r="F25" i="7"/>
  <c r="E22" i="7"/>
  <c r="F22" i="7"/>
  <c r="C22" i="7"/>
  <c r="E7" i="7"/>
  <c r="F7" i="7"/>
  <c r="E8" i="7"/>
  <c r="F8" i="7"/>
  <c r="E9" i="7"/>
  <c r="F9" i="7"/>
  <c r="E10" i="7"/>
  <c r="F10" i="7"/>
  <c r="E11" i="7"/>
  <c r="F11" i="7"/>
  <c r="E12" i="7"/>
  <c r="F12" i="7"/>
  <c r="E13" i="7"/>
  <c r="F13" i="7"/>
  <c r="E14" i="7"/>
  <c r="F14" i="7"/>
  <c r="E15" i="7"/>
  <c r="F15" i="7"/>
  <c r="E16" i="7"/>
  <c r="F16" i="7"/>
  <c r="D8" i="7"/>
  <c r="D6" i="7" s="1"/>
  <c r="D9" i="7"/>
  <c r="D10" i="7"/>
  <c r="D11" i="7"/>
  <c r="D12" i="7"/>
  <c r="D13" i="7"/>
  <c r="D14" i="7"/>
  <c r="D15" i="7"/>
  <c r="D16" i="7"/>
  <c r="D7" i="7"/>
  <c r="G6" i="7"/>
  <c r="H6" i="7"/>
  <c r="I6" i="7"/>
  <c r="J6" i="7"/>
  <c r="K6" i="7"/>
  <c r="L6" i="7"/>
  <c r="G5" i="7"/>
  <c r="H5" i="7"/>
  <c r="I5" i="7"/>
  <c r="J5" i="7"/>
  <c r="K5" i="7"/>
  <c r="L5" i="7"/>
  <c r="E21" i="7" l="1"/>
  <c r="F21" i="7"/>
  <c r="C21" i="7"/>
  <c r="F6" i="7"/>
  <c r="D5" i="7"/>
  <c r="F5" i="7"/>
  <c r="E5" i="7"/>
  <c r="E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00000000-0006-0000-0100-000001000000}">
      <text>
        <r>
          <rPr>
            <b/>
            <sz val="14"/>
            <color indexed="81"/>
            <rFont val="맑은 고딕"/>
            <family val="3"/>
            <charset val="129"/>
            <scheme val="major"/>
          </rPr>
          <t>9. 30. 기준으로 작성되어 있으니 12. 31. 기준으로 현행화</t>
        </r>
      </text>
    </comment>
    <comment ref="M4" authorId="0" shapeId="0" xr:uid="{00000000-0006-0000-0100-000002000000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소수점 없이 신청금액 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9. 30.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<sst xmlns="http://schemas.openxmlformats.org/spreadsheetml/2006/main" count="156" uniqueCount="99">
  <si>
    <t>연번</t>
    <phoneticPr fontId="2" type="noConversion"/>
  </si>
  <si>
    <t>시군</t>
    <phoneticPr fontId="2" type="noConversion"/>
  </si>
  <si>
    <t>양식장명</t>
    <phoneticPr fontId="2" type="noConversion"/>
  </si>
  <si>
    <t>대표자</t>
    <phoneticPr fontId="2" type="noConversion"/>
  </si>
  <si>
    <t>어종</t>
    <phoneticPr fontId="2" type="noConversion"/>
  </si>
  <si>
    <t>대분류</t>
    <phoneticPr fontId="2" type="noConversion"/>
  </si>
  <si>
    <t>면적(ha)</t>
    <phoneticPr fontId="2" type="noConversion"/>
  </si>
  <si>
    <t>넙치류</t>
    <phoneticPr fontId="2" type="noConversion"/>
  </si>
  <si>
    <t>가자미류</t>
    <phoneticPr fontId="2" type="noConversion"/>
  </si>
  <si>
    <t>여수시</t>
    <phoneticPr fontId="2" type="noConversion"/>
  </si>
  <si>
    <t>고흥군</t>
    <phoneticPr fontId="2" type="noConversion"/>
  </si>
  <si>
    <t>함평군</t>
    <phoneticPr fontId="2" type="noConversion"/>
  </si>
  <si>
    <t>완도군</t>
    <phoneticPr fontId="2" type="noConversion"/>
  </si>
  <si>
    <t>진도군</t>
    <phoneticPr fontId="2" type="noConversion"/>
  </si>
  <si>
    <t>신안군</t>
    <phoneticPr fontId="2" type="noConversion"/>
  </si>
  <si>
    <t>돔류</t>
    <phoneticPr fontId="2" type="noConversion"/>
  </si>
  <si>
    <t>사료종류</t>
    <phoneticPr fontId="2" type="noConversion"/>
  </si>
  <si>
    <t>재배정 사유</t>
    <phoneticPr fontId="2" type="noConversion"/>
  </si>
  <si>
    <t>연간 사용량
(톤)</t>
    <phoneticPr fontId="2" type="noConversion"/>
  </si>
  <si>
    <r>
      <t xml:space="preserve">연간 사용량
</t>
    </r>
    <r>
      <rPr>
        <sz val="11"/>
        <color theme="1"/>
        <rFont val="맑은 고딕"/>
        <family val="3"/>
        <charset val="129"/>
        <scheme val="minor"/>
      </rPr>
      <t>(톤)</t>
    </r>
    <phoneticPr fontId="2" type="noConversion"/>
  </si>
  <si>
    <t>양식장 현황</t>
    <phoneticPr fontId="2" type="noConversion"/>
  </si>
  <si>
    <t>면허
(허가)
형태</t>
    <phoneticPr fontId="2" type="noConversion"/>
  </si>
  <si>
    <t>개인</t>
    <phoneticPr fontId="2" type="noConversion"/>
  </si>
  <si>
    <t>어촌계</t>
    <phoneticPr fontId="2" type="noConversion"/>
  </si>
  <si>
    <t>협업</t>
    <phoneticPr fontId="2" type="noConversion"/>
  </si>
  <si>
    <t>기타</t>
    <phoneticPr fontId="2" type="noConversion"/>
  </si>
  <si>
    <t>일반</t>
    <phoneticPr fontId="2" type="noConversion"/>
  </si>
  <si>
    <t>곤충분</t>
    <phoneticPr fontId="2" type="noConversion"/>
  </si>
  <si>
    <t>지원단가</t>
    <phoneticPr fontId="2" type="noConversion"/>
  </si>
  <si>
    <t>장흥군</t>
    <phoneticPr fontId="2" type="noConversion"/>
  </si>
  <si>
    <t>영광군</t>
    <phoneticPr fontId="2" type="noConversion"/>
  </si>
  <si>
    <t>합계</t>
    <phoneticPr fontId="2" type="noConversion"/>
  </si>
  <si>
    <t>지원단가
(원)</t>
    <phoneticPr fontId="2" type="noConversion"/>
  </si>
  <si>
    <t>배정액
(원)</t>
    <phoneticPr fontId="2" type="noConversion"/>
  </si>
  <si>
    <r>
      <t>배정현황</t>
    </r>
    <r>
      <rPr>
        <sz val="10"/>
        <color theme="1"/>
        <rFont val="맑은 고딕"/>
        <family val="3"/>
        <charset val="129"/>
        <scheme val="minor"/>
      </rPr>
      <t>(12. 31.기준)</t>
    </r>
    <phoneticPr fontId="2" type="noConversion"/>
  </si>
  <si>
    <t>구분1</t>
    <phoneticPr fontId="2" type="noConversion"/>
  </si>
  <si>
    <t>구분2</t>
    <phoneticPr fontId="2" type="noConversion"/>
  </si>
  <si>
    <t>해상가두리</t>
    <phoneticPr fontId="2" type="noConversion"/>
  </si>
  <si>
    <t>육상수조식</t>
    <phoneticPr fontId="2" type="noConversion"/>
  </si>
  <si>
    <t>품종명</t>
    <phoneticPr fontId="2" type="noConversion"/>
  </si>
  <si>
    <t>볼락류</t>
    <phoneticPr fontId="2" type="noConversion"/>
  </si>
  <si>
    <t>중복</t>
    <phoneticPr fontId="2" type="noConversion"/>
  </si>
  <si>
    <t>목포시</t>
    <phoneticPr fontId="2" type="noConversion"/>
  </si>
  <si>
    <t>순천시</t>
    <phoneticPr fontId="2" type="noConversion"/>
  </si>
  <si>
    <t>나주시</t>
    <phoneticPr fontId="2" type="noConversion"/>
  </si>
  <si>
    <t>광양시</t>
    <phoneticPr fontId="2" type="noConversion"/>
  </si>
  <si>
    <t>담양군</t>
    <phoneticPr fontId="2" type="noConversion"/>
  </si>
  <si>
    <t>곡성군</t>
    <phoneticPr fontId="2" type="noConversion"/>
  </si>
  <si>
    <t>구례군</t>
    <phoneticPr fontId="2" type="noConversion"/>
  </si>
  <si>
    <t>보성군</t>
    <phoneticPr fontId="2" type="noConversion"/>
  </si>
  <si>
    <t>화순군</t>
    <phoneticPr fontId="2" type="noConversion"/>
  </si>
  <si>
    <t>강진군</t>
    <phoneticPr fontId="2" type="noConversion"/>
  </si>
  <si>
    <t>해남군</t>
    <phoneticPr fontId="2" type="noConversion"/>
  </si>
  <si>
    <t>영암군</t>
    <phoneticPr fontId="2" type="noConversion"/>
  </si>
  <si>
    <t>무안군</t>
    <phoneticPr fontId="2" type="noConversion"/>
  </si>
  <si>
    <t>장성군</t>
    <phoneticPr fontId="2" type="noConversion"/>
  </si>
  <si>
    <t>세부</t>
    <phoneticPr fontId="2" type="noConversion"/>
  </si>
  <si>
    <t>양식방법</t>
    <phoneticPr fontId="2" type="noConversion"/>
  </si>
  <si>
    <t>일반</t>
    <phoneticPr fontId="2" type="noConversion"/>
  </si>
  <si>
    <t>곤충분</t>
    <phoneticPr fontId="2" type="noConversion"/>
  </si>
  <si>
    <t>신청현황</t>
    <phoneticPr fontId="2" type="noConversion"/>
  </si>
  <si>
    <t>1. 어종별 어가수 및 어장면적</t>
    <phoneticPr fontId="2" type="noConversion"/>
  </si>
  <si>
    <t>어종명</t>
    <phoneticPr fontId="2" type="noConversion"/>
  </si>
  <si>
    <t>해상 가두리</t>
    <phoneticPr fontId="2" type="noConversion"/>
  </si>
  <si>
    <t>육상 수조식</t>
    <phoneticPr fontId="2" type="noConversion"/>
  </si>
  <si>
    <t>어가수</t>
    <phoneticPr fontId="2" type="noConversion"/>
  </si>
  <si>
    <t>예상지원금액</t>
    <phoneticPr fontId="2" type="noConversion"/>
  </si>
  <si>
    <t>중복양식</t>
    <phoneticPr fontId="2" type="noConversion"/>
  </si>
  <si>
    <t>시군명</t>
    <phoneticPr fontId="2" type="noConversion"/>
  </si>
  <si>
    <t>(단위 : ha, 톤, 천원)</t>
    <phoneticPr fontId="2" type="noConversion"/>
  </si>
  <si>
    <t>신청량(톤)</t>
    <phoneticPr fontId="2" type="noConversion"/>
  </si>
  <si>
    <t>2. 면허(허가)형태별 어가수 및 어장면적</t>
    <phoneticPr fontId="2" type="noConversion"/>
  </si>
  <si>
    <t>개인</t>
    <phoneticPr fontId="2" type="noConversion"/>
  </si>
  <si>
    <t>여수시</t>
    <phoneticPr fontId="2" type="noConversion"/>
  </si>
  <si>
    <t>여수수산</t>
    <phoneticPr fontId="2" type="noConversion"/>
  </si>
  <si>
    <t>홍길동</t>
    <phoneticPr fontId="2" type="noConversion"/>
  </si>
  <si>
    <t>해상가두리</t>
    <phoneticPr fontId="2" type="noConversion"/>
  </si>
  <si>
    <t>볼락류</t>
    <phoneticPr fontId="2" type="noConversion"/>
  </si>
  <si>
    <t>조피볼락</t>
    <phoneticPr fontId="2" type="noConversion"/>
  </si>
  <si>
    <t>신청금액
(천원)</t>
    <phoneticPr fontId="2" type="noConversion"/>
  </si>
  <si>
    <t>남면수산</t>
    <phoneticPr fontId="2" type="noConversion"/>
  </si>
  <si>
    <t>김길동</t>
    <phoneticPr fontId="2" type="noConversion"/>
  </si>
  <si>
    <t>중복</t>
    <phoneticPr fontId="2" type="noConversion"/>
  </si>
  <si>
    <t>참돔, 조피볼락</t>
    <phoneticPr fontId="2" type="noConversion"/>
  </si>
  <si>
    <t>예시</t>
    <phoneticPr fontId="2" type="noConversion"/>
  </si>
  <si>
    <t>2024년 친환경 수산물 생산지원 직불제(배합사료) 신청접수 목록</t>
    <phoneticPr fontId="2" type="noConversion"/>
  </si>
  <si>
    <t>면적</t>
    <phoneticPr fontId="2" type="noConversion"/>
  </si>
  <si>
    <t>(단위 : ha, 천원)</t>
    <phoneticPr fontId="2" type="noConversion"/>
  </si>
  <si>
    <r>
      <rPr>
        <sz val="20"/>
        <color theme="0" tint="-0.499984740745262"/>
        <rFont val="HY헤드라인M"/>
        <family val="1"/>
        <charset val="129"/>
      </rPr>
      <t>[별지 제4호]</t>
    </r>
    <r>
      <rPr>
        <sz val="20"/>
        <color theme="1"/>
        <rFont val="HY헤드라인M"/>
        <family val="1"/>
        <charset val="129"/>
      </rPr>
      <t xml:space="preserve">        2024년 친환경 수산물 생산지원</t>
    </r>
    <r>
      <rPr>
        <sz val="16"/>
        <color theme="1"/>
        <rFont val="HY헤드라인M"/>
        <family val="1"/>
        <charset val="129"/>
      </rPr>
      <t>(배합사료)</t>
    </r>
    <r>
      <rPr>
        <sz val="20"/>
        <color theme="1"/>
        <rFont val="HY헤드라인M"/>
        <family val="1"/>
        <charset val="129"/>
      </rPr>
      <t xml:space="preserve"> 선정신청 접수 결과보고</t>
    </r>
    <phoneticPr fontId="2" type="noConversion"/>
  </si>
  <si>
    <t>&lt;지원단가&gt;</t>
    <phoneticPr fontId="2" type="noConversion"/>
  </si>
  <si>
    <t>일반분</t>
    <phoneticPr fontId="2" type="noConversion"/>
  </si>
  <si>
    <t>곤충분</t>
    <phoneticPr fontId="2" type="noConversion"/>
  </si>
  <si>
    <t>20kg/1포</t>
    <phoneticPr fontId="2" type="noConversion"/>
  </si>
  <si>
    <t>10,360원</t>
    <phoneticPr fontId="2" type="noConversion"/>
  </si>
  <si>
    <t>15,870원</t>
    <phoneticPr fontId="2" type="noConversion"/>
  </si>
  <si>
    <t>1톤/50포</t>
    <phoneticPr fontId="2" type="noConversion"/>
  </si>
  <si>
    <t>518,000원</t>
    <phoneticPr fontId="2" type="noConversion"/>
  </si>
  <si>
    <t>793,500원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</si>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</sst>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indexed="81"/>
      <name val="맑은 고딕"/>
      <family val="3"/>
      <charset val="129"/>
      <scheme val="major"/>
    </font>
    <font>
      <sz val="22"/>
      <color rgb="FFFF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20"/>
      <color theme="0" tint="-0.499984740745262"/>
      <name val="HY헤드라인M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1"/>
      <color indexed="8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41" fontId="6" fillId="4" borderId="1" xfId="1" applyFont="1" applyFill="1" applyBorder="1" applyAlignment="1">
      <alignment horizontal="center" vertical="center" shrinkToFit="1"/>
    </xf>
    <xf numFmtId="0" fontId="0" fillId="4" borderId="7" xfId="0" applyFill="1" applyBorder="1" applyAlignment="1">
      <alignment horizontal="center" vertical="center" shrinkToFit="1"/>
    </xf>
    <xf numFmtId="41" fontId="0" fillId="4" borderId="1" xfId="1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right"/>
    </xf>
    <xf numFmtId="0" fontId="12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shrinkToFit="1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176" fontId="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41" fontId="5" fillId="0" borderId="0" xfId="0" applyNumberFormat="1" applyFont="1" applyFill="1">
      <alignment vertical="center"/>
    </xf>
    <xf numFmtId="0" fontId="6" fillId="4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41" fontId="4" fillId="6" borderId="7" xfId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41" fontId="6" fillId="6" borderId="1" xfId="1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/>
    </xf>
    <xf numFmtId="41" fontId="0" fillId="6" borderId="1" xfId="1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41" fontId="0" fillId="6" borderId="1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0" fillId="4" borderId="7" xfId="1" applyFont="1" applyFill="1" applyBorder="1" applyAlignment="1">
      <alignment horizontal="center" vertical="center" shrinkToFit="1"/>
    </xf>
    <xf numFmtId="41" fontId="0" fillId="0" borderId="0" xfId="1" applyFont="1" applyAlignment="1">
      <alignment horizontal="right"/>
    </xf>
    <xf numFmtId="0" fontId="14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41" fontId="5" fillId="4" borderId="1" xfId="1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wrapText="1"/>
    </xf>
    <xf numFmtId="41" fontId="4" fillId="3" borderId="7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right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41" fontId="4" fillId="6" borderId="5" xfId="1" applyFont="1" applyFill="1" applyBorder="1" applyAlignment="1">
      <alignment horizontal="center" vertical="center" wrapText="1"/>
    </xf>
    <xf numFmtId="41" fontId="4" fillId="6" borderId="7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6" borderId="2" xfId="1" applyFont="1" applyFill="1" applyBorder="1" applyAlignment="1">
      <alignment horizontal="center" vertical="center"/>
    </xf>
    <xf numFmtId="41" fontId="4" fillId="6" borderId="3" xfId="1" applyFont="1" applyFill="1" applyBorder="1" applyAlignment="1">
      <alignment horizontal="center" vertical="center"/>
    </xf>
    <xf numFmtId="41" fontId="4" fillId="6" borderId="4" xfId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41" fontId="4" fillId="5" borderId="5" xfId="1" applyFont="1" applyFill="1" applyBorder="1" applyAlignment="1">
      <alignment horizontal="center" vertical="center" wrapText="1"/>
    </xf>
    <xf numFmtId="41" fontId="4" fillId="5" borderId="7" xfId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41" fontId="4" fillId="6" borderId="5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66"/>
      <color rgb="FF00CCFF"/>
      <color rgb="FFFFCC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25"/>
  <sheetViews>
    <sheetView tabSelected="1" view="pageBreakPreview" zoomScaleNormal="100" zoomScaleSheetLayoutView="100" workbookViewId="0">
      <pane ySplit="4" topLeftCell="A5" activePane="bottomLeft" state="frozen"/>
      <selection pane="bottomLeft" activeCell="F7" sqref="F7"/>
    </sheetView>
  </sheetViews>
  <sheetFormatPr defaultRowHeight="16.5" x14ac:dyDescent="0.3"/>
  <cols>
    <col min="2" max="2" width="10.375" customWidth="1"/>
    <col min="3" max="12" width="10.875" customWidth="1"/>
  </cols>
  <sheetData>
    <row r="1" spans="1:14" ht="46.5" customHeight="1" x14ac:dyDescent="0.3">
      <c r="A1" s="71" t="s">
        <v>88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30" customHeight="1" x14ac:dyDescent="0.3">
      <c r="A2" s="36" t="s">
        <v>61</v>
      </c>
      <c r="L2" s="37" t="s">
        <v>87</v>
      </c>
    </row>
    <row r="3" spans="1:14" ht="18" customHeight="1" x14ac:dyDescent="0.3">
      <c r="A3" s="69" t="s">
        <v>1</v>
      </c>
      <c r="B3" s="69" t="s">
        <v>62</v>
      </c>
      <c r="C3" s="69" t="s">
        <v>16</v>
      </c>
      <c r="D3" s="66" t="s">
        <v>31</v>
      </c>
      <c r="E3" s="67"/>
      <c r="F3" s="68"/>
      <c r="G3" s="67" t="s">
        <v>63</v>
      </c>
      <c r="H3" s="67"/>
      <c r="I3" s="68"/>
      <c r="J3" s="67" t="s">
        <v>64</v>
      </c>
      <c r="K3" s="67"/>
      <c r="L3" s="68"/>
    </row>
    <row r="4" spans="1:14" ht="18" customHeight="1" x14ac:dyDescent="0.3">
      <c r="A4" s="70"/>
      <c r="B4" s="70"/>
      <c r="C4" s="70"/>
      <c r="D4" s="46" t="s">
        <v>65</v>
      </c>
      <c r="E4" s="46" t="s">
        <v>70</v>
      </c>
      <c r="F4" s="46" t="s">
        <v>66</v>
      </c>
      <c r="G4" s="46" t="s">
        <v>65</v>
      </c>
      <c r="H4" s="46" t="s">
        <v>70</v>
      </c>
      <c r="I4" s="46" t="s">
        <v>66</v>
      </c>
      <c r="J4" s="46" t="s">
        <v>65</v>
      </c>
      <c r="K4" s="46" t="s">
        <v>70</v>
      </c>
      <c r="L4" s="46" t="s">
        <v>66</v>
      </c>
    </row>
    <row r="5" spans="1:14" ht="18" customHeight="1" x14ac:dyDescent="0.3">
      <c r="A5" s="61" t="s">
        <v>68</v>
      </c>
      <c r="B5" s="63" t="s">
        <v>31</v>
      </c>
      <c r="C5" s="39" t="s">
        <v>26</v>
      </c>
      <c r="D5" s="48">
        <f>SUM(D7,D9,D11,D13,D15)</f>
        <v>0</v>
      </c>
      <c r="E5" s="48">
        <f t="shared" ref="E5:L6" si="0">SUM(E7,E9,E11,E13,E15)</f>
        <v>0</v>
      </c>
      <c r="F5" s="48">
        <f t="shared" si="0"/>
        <v>0</v>
      </c>
      <c r="G5" s="48">
        <f t="shared" si="0"/>
        <v>0</v>
      </c>
      <c r="H5" s="48">
        <f t="shared" si="0"/>
        <v>0</v>
      </c>
      <c r="I5" s="48">
        <f t="shared" si="0"/>
        <v>0</v>
      </c>
      <c r="J5" s="48">
        <f t="shared" si="0"/>
        <v>0</v>
      </c>
      <c r="K5" s="48">
        <f t="shared" si="0"/>
        <v>0</v>
      </c>
      <c r="L5" s="48">
        <f t="shared" si="0"/>
        <v>0</v>
      </c>
    </row>
    <row r="6" spans="1:14" ht="18" customHeight="1" x14ac:dyDescent="0.3">
      <c r="A6" s="62"/>
      <c r="B6" s="64"/>
      <c r="C6" s="39" t="s">
        <v>27</v>
      </c>
      <c r="D6" s="48">
        <f>SUM(D8,D10,D12,D14,D16)</f>
        <v>0</v>
      </c>
      <c r="E6" s="48">
        <f t="shared" si="0"/>
        <v>0</v>
      </c>
      <c r="F6" s="48">
        <f t="shared" si="0"/>
        <v>0</v>
      </c>
      <c r="G6" s="48">
        <f t="shared" si="0"/>
        <v>0</v>
      </c>
      <c r="H6" s="48">
        <f t="shared" si="0"/>
        <v>0</v>
      </c>
      <c r="I6" s="48">
        <f t="shared" si="0"/>
        <v>0</v>
      </c>
      <c r="J6" s="48">
        <f t="shared" si="0"/>
        <v>0</v>
      </c>
      <c r="K6" s="48">
        <f t="shared" si="0"/>
        <v>0</v>
      </c>
      <c r="L6" s="48">
        <f t="shared" si="0"/>
        <v>0</v>
      </c>
    </row>
    <row r="7" spans="1:14" s="40" customFormat="1" ht="18" customHeight="1" x14ac:dyDescent="0.3">
      <c r="A7" s="62"/>
      <c r="B7" s="69" t="s">
        <v>7</v>
      </c>
      <c r="C7" s="38" t="s">
        <v>26</v>
      </c>
      <c r="D7" s="49">
        <f>SUM(G7,J7)</f>
        <v>0</v>
      </c>
      <c r="E7" s="49">
        <f t="shared" ref="E7:F16" si="1">SUM(H7,K7)</f>
        <v>0</v>
      </c>
      <c r="F7" s="49">
        <f t="shared" si="1"/>
        <v>0</v>
      </c>
      <c r="G7" s="49"/>
      <c r="H7" s="49"/>
      <c r="I7" s="49"/>
      <c r="J7" s="49"/>
      <c r="K7" s="49"/>
      <c r="L7" s="49"/>
    </row>
    <row r="8" spans="1:14" s="40" customFormat="1" ht="18" customHeight="1" x14ac:dyDescent="0.3">
      <c r="A8" s="62"/>
      <c r="B8" s="70"/>
      <c r="C8" s="38" t="s">
        <v>27</v>
      </c>
      <c r="D8" s="49">
        <f t="shared" ref="D8:D16" si="2">SUM(G8,J8)</f>
        <v>0</v>
      </c>
      <c r="E8" s="49">
        <f t="shared" si="1"/>
        <v>0</v>
      </c>
      <c r="F8" s="49">
        <f t="shared" si="1"/>
        <v>0</v>
      </c>
      <c r="G8" s="49"/>
      <c r="H8" s="49"/>
      <c r="I8" s="49"/>
      <c r="J8" s="49"/>
      <c r="K8" s="49"/>
      <c r="L8" s="49"/>
    </row>
    <row r="9" spans="1:14" s="40" customFormat="1" ht="18" customHeight="1" x14ac:dyDescent="0.3">
      <c r="A9" s="62"/>
      <c r="B9" s="69" t="s">
        <v>8</v>
      </c>
      <c r="C9" s="38" t="s">
        <v>26</v>
      </c>
      <c r="D9" s="49">
        <f t="shared" si="2"/>
        <v>0</v>
      </c>
      <c r="E9" s="49">
        <f t="shared" si="1"/>
        <v>0</v>
      </c>
      <c r="F9" s="49">
        <f t="shared" si="1"/>
        <v>0</v>
      </c>
      <c r="G9" s="49"/>
      <c r="H9" s="49"/>
      <c r="I9" s="49"/>
      <c r="J9" s="49"/>
      <c r="K9" s="49"/>
      <c r="L9" s="49"/>
    </row>
    <row r="10" spans="1:14" s="40" customFormat="1" ht="18" customHeight="1" x14ac:dyDescent="0.3">
      <c r="A10" s="62"/>
      <c r="B10" s="70"/>
      <c r="C10" s="38" t="s">
        <v>27</v>
      </c>
      <c r="D10" s="49">
        <f t="shared" si="2"/>
        <v>0</v>
      </c>
      <c r="E10" s="49">
        <f t="shared" si="1"/>
        <v>0</v>
      </c>
      <c r="F10" s="49">
        <f t="shared" si="1"/>
        <v>0</v>
      </c>
      <c r="G10" s="49"/>
      <c r="H10" s="49"/>
      <c r="I10" s="49"/>
      <c r="J10" s="49"/>
      <c r="K10" s="49"/>
      <c r="L10" s="49"/>
    </row>
    <row r="11" spans="1:14" s="40" customFormat="1" ht="18" customHeight="1" x14ac:dyDescent="0.3">
      <c r="A11" s="62"/>
      <c r="B11" s="69" t="s">
        <v>40</v>
      </c>
      <c r="C11" s="38" t="s">
        <v>26</v>
      </c>
      <c r="D11" s="49">
        <f t="shared" si="2"/>
        <v>0</v>
      </c>
      <c r="E11" s="49">
        <f t="shared" si="1"/>
        <v>0</v>
      </c>
      <c r="F11" s="49">
        <f t="shared" si="1"/>
        <v>0</v>
      </c>
      <c r="G11" s="49"/>
      <c r="H11" s="49"/>
      <c r="I11" s="49"/>
      <c r="J11" s="49"/>
      <c r="K11" s="49"/>
      <c r="L11" s="49"/>
    </row>
    <row r="12" spans="1:14" s="40" customFormat="1" ht="18" customHeight="1" x14ac:dyDescent="0.3">
      <c r="A12" s="62"/>
      <c r="B12" s="70"/>
      <c r="C12" s="38" t="s">
        <v>27</v>
      </c>
      <c r="D12" s="49">
        <f t="shared" si="2"/>
        <v>0</v>
      </c>
      <c r="E12" s="49">
        <f t="shared" si="1"/>
        <v>0</v>
      </c>
      <c r="F12" s="49">
        <f t="shared" si="1"/>
        <v>0</v>
      </c>
      <c r="G12" s="49"/>
      <c r="H12" s="49"/>
      <c r="I12" s="49"/>
      <c r="J12" s="49"/>
      <c r="K12" s="49"/>
      <c r="L12" s="49"/>
    </row>
    <row r="13" spans="1:14" s="40" customFormat="1" ht="18" customHeight="1" x14ac:dyDescent="0.3">
      <c r="A13" s="62"/>
      <c r="B13" s="69" t="s">
        <v>15</v>
      </c>
      <c r="C13" s="38" t="s">
        <v>26</v>
      </c>
      <c r="D13" s="49">
        <f t="shared" si="2"/>
        <v>0</v>
      </c>
      <c r="E13" s="49">
        <f t="shared" si="1"/>
        <v>0</v>
      </c>
      <c r="F13" s="49">
        <f t="shared" si="1"/>
        <v>0</v>
      </c>
      <c r="G13" s="49"/>
      <c r="H13" s="49"/>
      <c r="I13" s="49"/>
      <c r="J13" s="49"/>
      <c r="K13" s="49"/>
      <c r="L13" s="49"/>
    </row>
    <row r="14" spans="1:14" s="40" customFormat="1" ht="18" customHeight="1" x14ac:dyDescent="0.3">
      <c r="A14" s="62"/>
      <c r="B14" s="70"/>
      <c r="C14" s="38" t="s">
        <v>27</v>
      </c>
      <c r="D14" s="49">
        <f t="shared" si="2"/>
        <v>0</v>
      </c>
      <c r="E14" s="49">
        <f t="shared" si="1"/>
        <v>0</v>
      </c>
      <c r="F14" s="49">
        <f t="shared" si="1"/>
        <v>0</v>
      </c>
      <c r="G14" s="49"/>
      <c r="H14" s="49"/>
      <c r="I14" s="49"/>
      <c r="J14" s="49"/>
      <c r="K14" s="49"/>
      <c r="L14" s="49"/>
    </row>
    <row r="15" spans="1:14" s="40" customFormat="1" ht="18" customHeight="1" x14ac:dyDescent="0.3">
      <c r="A15" s="62"/>
      <c r="B15" s="69" t="s">
        <v>67</v>
      </c>
      <c r="C15" s="38" t="s">
        <v>26</v>
      </c>
      <c r="D15" s="49">
        <f t="shared" si="2"/>
        <v>0</v>
      </c>
      <c r="E15" s="49">
        <f t="shared" si="1"/>
        <v>0</v>
      </c>
      <c r="F15" s="49">
        <f t="shared" si="1"/>
        <v>0</v>
      </c>
      <c r="G15" s="49"/>
      <c r="H15" s="49"/>
      <c r="I15" s="49"/>
      <c r="J15" s="49"/>
      <c r="K15" s="49"/>
      <c r="L15" s="49"/>
    </row>
    <row r="16" spans="1:14" s="40" customFormat="1" ht="18" customHeight="1" x14ac:dyDescent="0.3">
      <c r="A16" s="65"/>
      <c r="B16" s="70"/>
      <c r="C16" s="38" t="s">
        <v>27</v>
      </c>
      <c r="D16" s="49">
        <f t="shared" si="2"/>
        <v>0</v>
      </c>
      <c r="E16" s="49">
        <f t="shared" si="1"/>
        <v>0</v>
      </c>
      <c r="F16" s="49">
        <f t="shared" si="1"/>
        <v>0</v>
      </c>
      <c r="G16" s="49"/>
      <c r="H16" s="49"/>
      <c r="I16" s="49"/>
      <c r="J16" s="49"/>
      <c r="K16" s="49"/>
      <c r="L16" s="49"/>
    </row>
    <row r="17" spans="1:14" s="40" customFormat="1" ht="15" customHeight="1" x14ac:dyDescent="0.3">
      <c r="A17" s="43"/>
      <c r="B17" s="44"/>
      <c r="C17" s="44"/>
      <c r="D17" s="45"/>
      <c r="E17" s="45"/>
      <c r="F17" s="45"/>
      <c r="G17" s="45"/>
      <c r="H17" s="45"/>
      <c r="I17" s="45"/>
      <c r="J17" s="45"/>
      <c r="K17" s="45"/>
      <c r="L17" s="45"/>
    </row>
    <row r="18" spans="1:14" ht="26.25" x14ac:dyDescent="0.3">
      <c r="A18" s="36" t="s">
        <v>71</v>
      </c>
      <c r="L18" s="37"/>
      <c r="N18" s="37" t="s">
        <v>87</v>
      </c>
    </row>
    <row r="19" spans="1:14" ht="18.75" customHeight="1" x14ac:dyDescent="0.3">
      <c r="A19" s="69" t="s">
        <v>1</v>
      </c>
      <c r="B19" s="69" t="s">
        <v>62</v>
      </c>
      <c r="C19" s="66" t="s">
        <v>31</v>
      </c>
      <c r="D19" s="67"/>
      <c r="E19" s="67"/>
      <c r="F19" s="68"/>
      <c r="G19" s="66" t="s">
        <v>63</v>
      </c>
      <c r="H19" s="67"/>
      <c r="I19" s="67"/>
      <c r="J19" s="68"/>
      <c r="K19" s="66" t="s">
        <v>64</v>
      </c>
      <c r="L19" s="67"/>
      <c r="M19" s="67"/>
      <c r="N19" s="68"/>
    </row>
    <row r="20" spans="1:14" ht="18.75" customHeight="1" x14ac:dyDescent="0.3">
      <c r="A20" s="70"/>
      <c r="B20" s="70"/>
      <c r="C20" s="47" t="s">
        <v>65</v>
      </c>
      <c r="D20" s="38" t="s">
        <v>86</v>
      </c>
      <c r="E20" s="47" t="s">
        <v>70</v>
      </c>
      <c r="F20" s="47" t="s">
        <v>66</v>
      </c>
      <c r="G20" s="47" t="s">
        <v>65</v>
      </c>
      <c r="H20" s="38" t="s">
        <v>86</v>
      </c>
      <c r="I20" s="47" t="s">
        <v>70</v>
      </c>
      <c r="J20" s="47" t="s">
        <v>66</v>
      </c>
      <c r="K20" s="47" t="s">
        <v>65</v>
      </c>
      <c r="L20" s="38" t="s">
        <v>86</v>
      </c>
      <c r="M20" s="47" t="s">
        <v>70</v>
      </c>
      <c r="N20" s="47" t="s">
        <v>66</v>
      </c>
    </row>
    <row r="21" spans="1:14" ht="18.75" customHeight="1" x14ac:dyDescent="0.3">
      <c r="A21" s="61" t="s">
        <v>68</v>
      </c>
      <c r="B21" s="41" t="s">
        <v>31</v>
      </c>
      <c r="C21" s="48">
        <f>SUM(C22:C25)</f>
        <v>0</v>
      </c>
      <c r="D21" s="48">
        <f>SUM(D22:D25)</f>
        <v>0</v>
      </c>
      <c r="E21" s="48">
        <f t="shared" ref="E21:H21" si="3">SUM(E22:E25)</f>
        <v>0</v>
      </c>
      <c r="F21" s="48">
        <f t="shared" si="3"/>
        <v>0</v>
      </c>
      <c r="G21" s="48">
        <f t="shared" si="3"/>
        <v>0</v>
      </c>
      <c r="H21" s="48">
        <f t="shared" si="3"/>
        <v>0</v>
      </c>
      <c r="I21" s="48">
        <f t="shared" ref="I21:N21" si="4">SUM(I22:I25)</f>
        <v>0</v>
      </c>
      <c r="J21" s="48">
        <f t="shared" si="4"/>
        <v>0</v>
      </c>
      <c r="K21" s="48">
        <f t="shared" si="4"/>
        <v>0</v>
      </c>
      <c r="L21" s="48">
        <f t="shared" si="4"/>
        <v>0</v>
      </c>
      <c r="M21" s="48">
        <f t="shared" si="4"/>
        <v>0</v>
      </c>
      <c r="N21" s="48">
        <f t="shared" si="4"/>
        <v>0</v>
      </c>
    </row>
    <row r="22" spans="1:14" ht="18.75" customHeight="1" x14ac:dyDescent="0.3">
      <c r="A22" s="62"/>
      <c r="B22" s="38" t="s">
        <v>22</v>
      </c>
      <c r="C22" s="49">
        <f>SUM(G22,K22)</f>
        <v>0</v>
      </c>
      <c r="D22" s="57"/>
      <c r="E22" s="49">
        <f t="shared" ref="E22:F25" si="5">SUM(I22,M22)</f>
        <v>0</v>
      </c>
      <c r="F22" s="49">
        <f t="shared" si="5"/>
        <v>0</v>
      </c>
      <c r="G22" s="49"/>
      <c r="H22" s="57"/>
      <c r="I22" s="49"/>
      <c r="J22" s="49"/>
      <c r="K22" s="49"/>
      <c r="L22" s="57"/>
      <c r="M22" s="49"/>
      <c r="N22" s="49"/>
    </row>
    <row r="23" spans="1:14" ht="18.75" customHeight="1" x14ac:dyDescent="0.3">
      <c r="A23" s="62"/>
      <c r="B23" s="38" t="s">
        <v>23</v>
      </c>
      <c r="C23" s="49">
        <f>SUM(G23,K23)</f>
        <v>0</v>
      </c>
      <c r="D23" s="57"/>
      <c r="E23" s="49">
        <f t="shared" si="5"/>
        <v>0</v>
      </c>
      <c r="F23" s="49">
        <f t="shared" si="5"/>
        <v>0</v>
      </c>
      <c r="G23" s="49"/>
      <c r="H23" s="57"/>
      <c r="I23" s="49"/>
      <c r="J23" s="49"/>
      <c r="K23" s="49"/>
      <c r="L23" s="57"/>
      <c r="M23" s="49"/>
      <c r="N23" s="49"/>
    </row>
    <row r="24" spans="1:14" ht="18.75" customHeight="1" x14ac:dyDescent="0.3">
      <c r="A24" s="62"/>
      <c r="B24" s="38" t="s">
        <v>24</v>
      </c>
      <c r="C24" s="49">
        <f>SUM(G24,K24)</f>
        <v>0</v>
      </c>
      <c r="D24" s="57"/>
      <c r="E24" s="49">
        <f t="shared" si="5"/>
        <v>0</v>
      </c>
      <c r="F24" s="49">
        <f t="shared" si="5"/>
        <v>0</v>
      </c>
      <c r="G24" s="49"/>
      <c r="H24" s="57"/>
      <c r="I24" s="49"/>
      <c r="J24" s="49"/>
      <c r="K24" s="49"/>
      <c r="L24" s="57"/>
      <c r="M24" s="49"/>
      <c r="N24" s="49"/>
    </row>
    <row r="25" spans="1:14" ht="18.75" customHeight="1" x14ac:dyDescent="0.3">
      <c r="A25" s="62"/>
      <c r="B25" s="38" t="s">
        <v>25</v>
      </c>
      <c r="C25" s="49">
        <f>SUM(G25,K25)</f>
        <v>0</v>
      </c>
      <c r="D25" s="57"/>
      <c r="E25" s="49">
        <f t="shared" si="5"/>
        <v>0</v>
      </c>
      <c r="F25" s="49">
        <f t="shared" si="5"/>
        <v>0</v>
      </c>
      <c r="G25" s="49"/>
      <c r="H25" s="57"/>
      <c r="I25" s="49"/>
      <c r="J25" s="49"/>
      <c r="K25" s="49"/>
      <c r="L25" s="57"/>
      <c r="M25" s="49"/>
      <c r="N25" s="49"/>
    </row>
  </sheetData>
  <autoFilter ref="A4:L15" xr:uid="{00000000-0009-0000-0000-000000000000}"/>
  <mergeCells count="20">
    <mergeCell ref="A1:N1"/>
    <mergeCell ref="A3:A4"/>
    <mergeCell ref="B3:B4"/>
    <mergeCell ref="D3:F3"/>
    <mergeCell ref="G3:I3"/>
    <mergeCell ref="J3:L3"/>
    <mergeCell ref="C3:C4"/>
    <mergeCell ref="K19:N19"/>
    <mergeCell ref="A19:A20"/>
    <mergeCell ref="B19:B20"/>
    <mergeCell ref="B7:B8"/>
    <mergeCell ref="B9:B10"/>
    <mergeCell ref="B11:B12"/>
    <mergeCell ref="B13:B14"/>
    <mergeCell ref="B15:B16"/>
    <mergeCell ref="A21:A25"/>
    <mergeCell ref="B5:B6"/>
    <mergeCell ref="A5:A16"/>
    <mergeCell ref="C19:F19"/>
    <mergeCell ref="G19:J19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</sheetPr>
  <dimension ref="A1:V139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Y17" sqref="Y17"/>
    </sheetView>
  </sheetViews>
  <sheetFormatPr defaultRowHeight="16.5" x14ac:dyDescent="0.3"/>
  <cols>
    <col min="1" max="1" width="4.875" customWidth="1"/>
    <col min="2" max="2" width="7.25" customWidth="1"/>
    <col min="3" max="3" width="8.875" style="4" customWidth="1"/>
    <col min="7" max="7" width="9.5" customWidth="1"/>
    <col min="9" max="9" width="8.75" customWidth="1"/>
    <col min="10" max="11" width="11.625" customWidth="1"/>
    <col min="12" max="12" width="12.875" style="2" customWidth="1"/>
    <col min="13" max="13" width="11.875" style="2" customWidth="1"/>
    <col min="14" max="15" width="11.875" style="2" hidden="1" customWidth="1"/>
    <col min="16" max="16" width="14.25" style="2" hidden="1" customWidth="1"/>
    <col min="17" max="17" width="16.75" style="2" hidden="1" customWidth="1"/>
    <col min="18" max="18" width="26.5" style="1" hidden="1" customWidth="1"/>
    <col min="19" max="19" width="4.875" customWidth="1"/>
    <col min="21" max="21" width="12.5" bestFit="1" customWidth="1"/>
    <col min="22" max="22" width="12.375" customWidth="1"/>
  </cols>
  <sheetData>
    <row r="1" spans="1:22" ht="36.75" customHeight="1" x14ac:dyDescent="0.3">
      <c r="A1" s="74" t="s">
        <v>85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6"/>
    </row>
    <row r="2" spans="1:22" ht="18.75" customHeight="1" x14ac:dyDescent="0.3">
      <c r="A2" s="16"/>
      <c r="B2" s="6"/>
      <c r="C2" s="6"/>
      <c r="D2" s="6"/>
      <c r="E2" s="6"/>
      <c r="F2" s="25"/>
      <c r="G2" s="6"/>
      <c r="H2" s="6"/>
      <c r="I2" s="6"/>
      <c r="J2" s="6"/>
      <c r="K2" s="6"/>
      <c r="L2" s="33"/>
      <c r="M2" s="35" t="s">
        <v>69</v>
      </c>
      <c r="N2" s="6"/>
      <c r="O2" s="6"/>
      <c r="P2" s="6"/>
      <c r="Q2" s="6"/>
      <c r="R2" s="15"/>
      <c r="T2" t="s">
        <v>89</v>
      </c>
    </row>
    <row r="3" spans="1:22" s="1" customFormat="1" ht="16.5" customHeight="1" x14ac:dyDescent="0.3">
      <c r="A3" s="78" t="s">
        <v>0</v>
      </c>
      <c r="B3" s="79" t="s">
        <v>21</v>
      </c>
      <c r="C3" s="72" t="s">
        <v>1</v>
      </c>
      <c r="D3" s="86" t="s">
        <v>20</v>
      </c>
      <c r="E3" s="87"/>
      <c r="F3" s="87"/>
      <c r="G3" s="87"/>
      <c r="H3" s="87"/>
      <c r="I3" s="87"/>
      <c r="J3" s="88" t="s">
        <v>60</v>
      </c>
      <c r="K3" s="88"/>
      <c r="L3" s="88"/>
      <c r="M3" s="88"/>
      <c r="N3" s="89" t="s">
        <v>34</v>
      </c>
      <c r="O3" s="90"/>
      <c r="P3" s="90"/>
      <c r="Q3" s="90"/>
      <c r="R3" s="91"/>
      <c r="T3" s="38" t="s">
        <v>98</v>
      </c>
      <c r="U3" s="38" t="s">
        <v>90</v>
      </c>
      <c r="V3" s="38" t="s">
        <v>91</v>
      </c>
    </row>
    <row r="4" spans="1:22" s="1" customFormat="1" x14ac:dyDescent="0.3">
      <c r="A4" s="78"/>
      <c r="B4" s="80"/>
      <c r="C4" s="75"/>
      <c r="D4" s="78" t="s">
        <v>2</v>
      </c>
      <c r="E4" s="78" t="s">
        <v>3</v>
      </c>
      <c r="F4" s="72" t="s">
        <v>57</v>
      </c>
      <c r="G4" s="78" t="s">
        <v>4</v>
      </c>
      <c r="H4" s="78"/>
      <c r="I4" s="78" t="s">
        <v>6</v>
      </c>
      <c r="J4" s="82" t="s">
        <v>16</v>
      </c>
      <c r="K4" s="82" t="s">
        <v>28</v>
      </c>
      <c r="L4" s="94" t="s">
        <v>19</v>
      </c>
      <c r="M4" s="76" t="s">
        <v>79</v>
      </c>
      <c r="N4" s="97" t="s">
        <v>16</v>
      </c>
      <c r="O4" s="84" t="s">
        <v>32</v>
      </c>
      <c r="P4" s="96" t="s">
        <v>18</v>
      </c>
      <c r="Q4" s="84" t="s">
        <v>33</v>
      </c>
      <c r="R4" s="92" t="s">
        <v>17</v>
      </c>
      <c r="T4" s="58" t="s">
        <v>92</v>
      </c>
      <c r="U4" s="60" t="s">
        <v>93</v>
      </c>
      <c r="V4" s="60" t="s">
        <v>94</v>
      </c>
    </row>
    <row r="5" spans="1:22" s="1" customFormat="1" x14ac:dyDescent="0.3">
      <c r="A5" s="78"/>
      <c r="B5" s="81"/>
      <c r="C5" s="73"/>
      <c r="D5" s="78" t="s">
        <v>2</v>
      </c>
      <c r="E5" s="78" t="s">
        <v>3</v>
      </c>
      <c r="F5" s="73"/>
      <c r="G5" s="3" t="s">
        <v>5</v>
      </c>
      <c r="H5" s="3" t="s">
        <v>56</v>
      </c>
      <c r="I5" s="78"/>
      <c r="J5" s="83"/>
      <c r="K5" s="83"/>
      <c r="L5" s="95"/>
      <c r="M5" s="77"/>
      <c r="N5" s="85"/>
      <c r="O5" s="85"/>
      <c r="P5" s="93"/>
      <c r="Q5" s="85"/>
      <c r="R5" s="93"/>
      <c r="T5" s="58" t="s">
        <v>95</v>
      </c>
      <c r="U5" s="60" t="s">
        <v>96</v>
      </c>
      <c r="V5" s="60" t="s">
        <v>97</v>
      </c>
    </row>
    <row r="6" spans="1:22" s="1" customFormat="1" x14ac:dyDescent="0.3">
      <c r="A6" s="39"/>
      <c r="B6" s="55"/>
      <c r="C6" s="42"/>
      <c r="D6" s="39"/>
      <c r="E6" s="39">
        <f>COUNTA(E7:E139)</f>
        <v>2</v>
      </c>
      <c r="F6" s="42"/>
      <c r="G6" s="39"/>
      <c r="H6" s="39"/>
      <c r="I6" s="39"/>
      <c r="J6" s="42"/>
      <c r="K6" s="42"/>
      <c r="L6" s="56">
        <f>SUM(L7:L139)</f>
        <v>155</v>
      </c>
      <c r="M6" s="56">
        <f>SUM(M7:M139)</f>
        <v>107840</v>
      </c>
      <c r="N6" s="26"/>
      <c r="O6" s="26"/>
      <c r="P6" s="27"/>
      <c r="Q6" s="26"/>
      <c r="R6" s="27"/>
    </row>
    <row r="7" spans="1:22" s="19" customFormat="1" x14ac:dyDescent="0.3">
      <c r="A7" s="17">
        <v>1</v>
      </c>
      <c r="B7" s="50" t="s">
        <v>72</v>
      </c>
      <c r="C7" s="51" t="s">
        <v>73</v>
      </c>
      <c r="D7" s="51" t="s">
        <v>74</v>
      </c>
      <c r="E7" s="51" t="s">
        <v>75</v>
      </c>
      <c r="F7" s="51" t="s">
        <v>76</v>
      </c>
      <c r="G7" s="51" t="s">
        <v>77</v>
      </c>
      <c r="H7" s="51" t="s">
        <v>78</v>
      </c>
      <c r="I7" s="52">
        <v>0.2</v>
      </c>
      <c r="J7" s="53" t="s">
        <v>58</v>
      </c>
      <c r="K7" s="54">
        <v>518</v>
      </c>
      <c r="L7" s="54">
        <v>55</v>
      </c>
      <c r="M7" s="59">
        <f>K7*L7</f>
        <v>28490</v>
      </c>
      <c r="N7" s="28"/>
      <c r="O7" s="28"/>
      <c r="P7" s="28"/>
      <c r="Q7" s="28"/>
      <c r="R7" s="29"/>
      <c r="S7" s="23" t="s">
        <v>84</v>
      </c>
    </row>
    <row r="8" spans="1:22" s="20" customFormat="1" x14ac:dyDescent="0.3">
      <c r="A8" s="17">
        <v>2</v>
      </c>
      <c r="B8" s="50" t="s">
        <v>72</v>
      </c>
      <c r="C8" s="51" t="s">
        <v>73</v>
      </c>
      <c r="D8" s="51" t="s">
        <v>80</v>
      </c>
      <c r="E8" s="51" t="s">
        <v>81</v>
      </c>
      <c r="F8" s="51" t="s">
        <v>76</v>
      </c>
      <c r="G8" s="51" t="s">
        <v>82</v>
      </c>
      <c r="H8" s="51" t="s">
        <v>83</v>
      </c>
      <c r="I8" s="52">
        <v>0.5</v>
      </c>
      <c r="J8" s="53" t="s">
        <v>59</v>
      </c>
      <c r="K8" s="59">
        <v>793.5</v>
      </c>
      <c r="L8" s="54">
        <v>100</v>
      </c>
      <c r="M8" s="59">
        <f>K8*L8</f>
        <v>79350</v>
      </c>
      <c r="N8" s="28"/>
      <c r="O8" s="28"/>
      <c r="P8" s="28"/>
      <c r="Q8" s="28"/>
      <c r="R8" s="29"/>
      <c r="S8" s="23" t="s">
        <v>84</v>
      </c>
    </row>
    <row r="9" spans="1:22" s="20" customFormat="1" x14ac:dyDescent="0.3">
      <c r="A9" s="17">
        <v>3</v>
      </c>
      <c r="B9" s="17"/>
      <c r="C9" s="5"/>
      <c r="D9" s="5"/>
      <c r="E9" s="5"/>
      <c r="F9" s="5"/>
      <c r="G9" s="5"/>
      <c r="H9" s="5"/>
      <c r="I9" s="18"/>
      <c r="J9" s="24"/>
      <c r="K9" s="10"/>
      <c r="L9" s="10"/>
      <c r="M9" s="10"/>
      <c r="N9" s="28"/>
      <c r="O9" s="28"/>
      <c r="P9" s="28"/>
      <c r="Q9" s="28"/>
      <c r="R9" s="29"/>
    </row>
    <row r="10" spans="1:22" s="20" customFormat="1" x14ac:dyDescent="0.3">
      <c r="A10" s="17">
        <v>4</v>
      </c>
      <c r="B10" s="17"/>
      <c r="C10" s="5"/>
      <c r="D10" s="5"/>
      <c r="E10" s="5"/>
      <c r="F10" s="5"/>
      <c r="G10" s="5"/>
      <c r="H10" s="5"/>
      <c r="I10" s="18"/>
      <c r="J10" s="24"/>
      <c r="K10" s="10"/>
      <c r="L10" s="10"/>
      <c r="M10" s="10"/>
      <c r="N10" s="28"/>
      <c r="O10" s="28"/>
      <c r="P10" s="28"/>
      <c r="Q10" s="28"/>
      <c r="R10" s="29"/>
    </row>
    <row r="11" spans="1:22" s="20" customFormat="1" x14ac:dyDescent="0.3">
      <c r="A11" s="17">
        <v>5</v>
      </c>
      <c r="B11" s="17"/>
      <c r="C11" s="5"/>
      <c r="D11" s="5"/>
      <c r="E11" s="5"/>
      <c r="F11" s="5"/>
      <c r="G11" s="5"/>
      <c r="H11" s="5"/>
      <c r="I11" s="18"/>
      <c r="J11" s="24"/>
      <c r="K11" s="10"/>
      <c r="L11" s="10"/>
      <c r="M11" s="10"/>
      <c r="N11" s="28"/>
      <c r="O11" s="28"/>
      <c r="P11" s="28"/>
      <c r="Q11" s="28"/>
      <c r="R11" s="29"/>
    </row>
    <row r="12" spans="1:22" s="20" customFormat="1" x14ac:dyDescent="0.3">
      <c r="A12" s="17">
        <v>6</v>
      </c>
      <c r="B12" s="17"/>
      <c r="C12" s="5"/>
      <c r="D12" s="5"/>
      <c r="E12" s="5"/>
      <c r="F12" s="5"/>
      <c r="G12" s="5"/>
      <c r="H12" s="5"/>
      <c r="I12" s="18"/>
      <c r="J12" s="24"/>
      <c r="K12" s="10"/>
      <c r="L12" s="10"/>
      <c r="M12" s="10"/>
      <c r="N12" s="28"/>
      <c r="O12" s="28"/>
      <c r="P12" s="28"/>
      <c r="Q12" s="28"/>
      <c r="R12" s="29"/>
    </row>
    <row r="13" spans="1:22" s="20" customFormat="1" x14ac:dyDescent="0.3">
      <c r="A13" s="17">
        <v>7</v>
      </c>
      <c r="B13" s="17"/>
      <c r="C13" s="5"/>
      <c r="D13" s="5"/>
      <c r="E13" s="5"/>
      <c r="F13" s="5"/>
      <c r="G13" s="5"/>
      <c r="H13" s="5"/>
      <c r="I13" s="18"/>
      <c r="J13" s="24"/>
      <c r="K13" s="10"/>
      <c r="L13" s="10"/>
      <c r="M13" s="10"/>
      <c r="N13" s="28"/>
      <c r="O13" s="28"/>
      <c r="P13" s="28"/>
      <c r="Q13" s="28"/>
      <c r="R13" s="29"/>
    </row>
    <row r="14" spans="1:22" s="20" customFormat="1" x14ac:dyDescent="0.3">
      <c r="A14" s="17">
        <v>8</v>
      </c>
      <c r="B14" s="17"/>
      <c r="C14" s="5"/>
      <c r="D14" s="5"/>
      <c r="E14" s="5"/>
      <c r="F14" s="5"/>
      <c r="G14" s="5"/>
      <c r="H14" s="5"/>
      <c r="I14" s="18"/>
      <c r="J14" s="24"/>
      <c r="K14" s="10"/>
      <c r="L14" s="10"/>
      <c r="M14" s="10"/>
      <c r="N14" s="28"/>
      <c r="O14" s="28"/>
      <c r="P14" s="28"/>
      <c r="Q14" s="28"/>
      <c r="R14" s="29"/>
    </row>
    <row r="15" spans="1:22" s="20" customFormat="1" x14ac:dyDescent="0.3">
      <c r="A15" s="17">
        <v>9</v>
      </c>
      <c r="B15" s="17"/>
      <c r="C15" s="5"/>
      <c r="D15" s="5"/>
      <c r="E15" s="5"/>
      <c r="F15" s="5"/>
      <c r="G15" s="5"/>
      <c r="H15" s="5"/>
      <c r="I15" s="18"/>
      <c r="J15" s="24"/>
      <c r="K15" s="10"/>
      <c r="L15" s="10"/>
      <c r="M15" s="10"/>
      <c r="N15" s="28"/>
      <c r="O15" s="28"/>
      <c r="P15" s="28"/>
      <c r="Q15" s="28"/>
      <c r="R15" s="29"/>
    </row>
    <row r="16" spans="1:22" s="20" customFormat="1" x14ac:dyDescent="0.3">
      <c r="A16" s="17">
        <v>10</v>
      </c>
      <c r="B16" s="17"/>
      <c r="C16" s="5"/>
      <c r="D16" s="5"/>
      <c r="E16" s="5"/>
      <c r="F16" s="5"/>
      <c r="G16" s="5"/>
      <c r="H16" s="5"/>
      <c r="I16" s="18"/>
      <c r="J16" s="24"/>
      <c r="K16" s="10"/>
      <c r="L16" s="10"/>
      <c r="M16" s="10"/>
      <c r="N16" s="28"/>
      <c r="O16" s="28"/>
      <c r="P16" s="28"/>
      <c r="Q16" s="28"/>
      <c r="R16" s="29"/>
    </row>
    <row r="17" spans="1:18" s="20" customFormat="1" x14ac:dyDescent="0.3">
      <c r="A17" s="17">
        <v>11</v>
      </c>
      <c r="B17" s="17"/>
      <c r="C17" s="5"/>
      <c r="D17" s="5"/>
      <c r="E17" s="5"/>
      <c r="F17" s="5"/>
      <c r="G17" s="5"/>
      <c r="H17" s="5"/>
      <c r="I17" s="18"/>
      <c r="J17" s="24"/>
      <c r="K17" s="10"/>
      <c r="L17" s="10"/>
      <c r="M17" s="10"/>
      <c r="N17" s="28"/>
      <c r="O17" s="28"/>
      <c r="P17" s="28"/>
      <c r="Q17" s="28"/>
      <c r="R17" s="29"/>
    </row>
    <row r="18" spans="1:18" s="20" customFormat="1" x14ac:dyDescent="0.3">
      <c r="A18" s="17">
        <v>12</v>
      </c>
      <c r="B18" s="17"/>
      <c r="C18" s="5"/>
      <c r="D18" s="5"/>
      <c r="E18" s="5"/>
      <c r="F18" s="5"/>
      <c r="G18" s="5"/>
      <c r="H18" s="5"/>
      <c r="I18" s="18"/>
      <c r="J18" s="24"/>
      <c r="K18" s="10"/>
      <c r="L18" s="10"/>
      <c r="M18" s="10"/>
      <c r="N18" s="28"/>
      <c r="O18" s="28"/>
      <c r="P18" s="28"/>
      <c r="Q18" s="28"/>
      <c r="R18" s="29"/>
    </row>
    <row r="19" spans="1:18" s="20" customFormat="1" x14ac:dyDescent="0.3">
      <c r="A19" s="17">
        <v>13</v>
      </c>
      <c r="B19" s="17"/>
      <c r="C19" s="5"/>
      <c r="D19" s="5"/>
      <c r="E19" s="5"/>
      <c r="F19" s="5"/>
      <c r="G19" s="5"/>
      <c r="H19" s="5"/>
      <c r="I19" s="18"/>
      <c r="J19" s="24"/>
      <c r="K19" s="10"/>
      <c r="L19" s="10"/>
      <c r="M19" s="10"/>
      <c r="N19" s="28"/>
      <c r="O19" s="28"/>
      <c r="P19" s="28"/>
      <c r="Q19" s="28"/>
      <c r="R19" s="29"/>
    </row>
    <row r="20" spans="1:18" s="20" customFormat="1" x14ac:dyDescent="0.3">
      <c r="A20" s="17">
        <v>14</v>
      </c>
      <c r="B20" s="17"/>
      <c r="C20" s="5"/>
      <c r="D20" s="5"/>
      <c r="E20" s="5"/>
      <c r="F20" s="5"/>
      <c r="G20" s="5"/>
      <c r="H20" s="5"/>
      <c r="I20" s="18"/>
      <c r="J20" s="24"/>
      <c r="K20" s="10"/>
      <c r="L20" s="10"/>
      <c r="M20" s="10"/>
      <c r="N20" s="28"/>
      <c r="O20" s="28"/>
      <c r="P20" s="28"/>
      <c r="Q20" s="28"/>
      <c r="R20" s="29"/>
    </row>
    <row r="21" spans="1:18" s="20" customFormat="1" x14ac:dyDescent="0.3">
      <c r="A21" s="17">
        <v>15</v>
      </c>
      <c r="B21" s="17"/>
      <c r="C21" s="5"/>
      <c r="D21" s="5"/>
      <c r="E21" s="5"/>
      <c r="F21" s="5"/>
      <c r="G21" s="5"/>
      <c r="H21" s="5"/>
      <c r="I21" s="18"/>
      <c r="J21" s="24"/>
      <c r="K21" s="10"/>
      <c r="L21" s="10"/>
      <c r="M21" s="10"/>
      <c r="N21" s="28"/>
      <c r="O21" s="28"/>
      <c r="P21" s="28"/>
      <c r="Q21" s="28"/>
      <c r="R21" s="29"/>
    </row>
    <row r="22" spans="1:18" s="20" customFormat="1" x14ac:dyDescent="0.3">
      <c r="A22" s="17">
        <v>16</v>
      </c>
      <c r="B22" s="17"/>
      <c r="C22" s="5"/>
      <c r="D22" s="5"/>
      <c r="E22" s="5"/>
      <c r="F22" s="5"/>
      <c r="G22" s="5"/>
      <c r="H22" s="5"/>
      <c r="I22" s="18"/>
      <c r="J22" s="24"/>
      <c r="K22" s="10"/>
      <c r="L22" s="10"/>
      <c r="M22" s="10"/>
      <c r="N22" s="28"/>
      <c r="O22" s="28"/>
      <c r="P22" s="28"/>
      <c r="Q22" s="28"/>
      <c r="R22" s="29"/>
    </row>
    <row r="23" spans="1:18" s="20" customFormat="1" x14ac:dyDescent="0.3">
      <c r="A23" s="17">
        <v>17</v>
      </c>
      <c r="B23" s="17"/>
      <c r="C23" s="5"/>
      <c r="D23" s="5"/>
      <c r="E23" s="5"/>
      <c r="F23" s="5"/>
      <c r="G23" s="5"/>
      <c r="H23" s="5"/>
      <c r="I23" s="18"/>
      <c r="J23" s="24"/>
      <c r="K23" s="10"/>
      <c r="L23" s="10"/>
      <c r="M23" s="10"/>
      <c r="N23" s="28"/>
      <c r="O23" s="28"/>
      <c r="P23" s="28"/>
      <c r="Q23" s="28"/>
      <c r="R23" s="29"/>
    </row>
    <row r="24" spans="1:18" s="20" customFormat="1" x14ac:dyDescent="0.3">
      <c r="A24" s="17">
        <v>18</v>
      </c>
      <c r="B24" s="17"/>
      <c r="C24" s="5"/>
      <c r="D24" s="5"/>
      <c r="E24" s="5"/>
      <c r="F24" s="5"/>
      <c r="G24" s="5"/>
      <c r="H24" s="5"/>
      <c r="I24" s="18"/>
      <c r="J24" s="24"/>
      <c r="K24" s="10"/>
      <c r="L24" s="10"/>
      <c r="M24" s="10"/>
      <c r="N24" s="28"/>
      <c r="O24" s="28"/>
      <c r="P24" s="28"/>
      <c r="Q24" s="28"/>
      <c r="R24" s="29"/>
    </row>
    <row r="25" spans="1:18" s="20" customFormat="1" x14ac:dyDescent="0.3">
      <c r="A25" s="17">
        <v>19</v>
      </c>
      <c r="B25" s="17"/>
      <c r="C25" s="5"/>
      <c r="D25" s="5"/>
      <c r="E25" s="5"/>
      <c r="F25" s="5"/>
      <c r="G25" s="5"/>
      <c r="H25" s="5"/>
      <c r="I25" s="18"/>
      <c r="J25" s="24"/>
      <c r="K25" s="10"/>
      <c r="L25" s="10"/>
      <c r="M25" s="10"/>
      <c r="N25" s="28"/>
      <c r="O25" s="28"/>
      <c r="P25" s="28"/>
      <c r="Q25" s="28"/>
      <c r="R25" s="29"/>
    </row>
    <row r="26" spans="1:18" s="20" customFormat="1" x14ac:dyDescent="0.3">
      <c r="A26" s="17">
        <v>20</v>
      </c>
      <c r="B26" s="17"/>
      <c r="C26" s="5"/>
      <c r="D26" s="5"/>
      <c r="E26" s="5"/>
      <c r="F26" s="5"/>
      <c r="G26" s="5"/>
      <c r="H26" s="5"/>
      <c r="I26" s="18"/>
      <c r="J26" s="24"/>
      <c r="K26" s="10"/>
      <c r="L26" s="10"/>
      <c r="M26" s="10"/>
      <c r="N26" s="28"/>
      <c r="O26" s="28"/>
      <c r="P26" s="28"/>
      <c r="Q26" s="28"/>
      <c r="R26" s="29"/>
    </row>
    <row r="27" spans="1:18" s="20" customFormat="1" x14ac:dyDescent="0.3">
      <c r="A27" s="17">
        <v>21</v>
      </c>
      <c r="B27" s="17"/>
      <c r="C27" s="5"/>
      <c r="D27" s="5"/>
      <c r="E27" s="5"/>
      <c r="F27" s="5"/>
      <c r="G27" s="5"/>
      <c r="H27" s="5"/>
      <c r="I27" s="18"/>
      <c r="J27" s="24"/>
      <c r="K27" s="10"/>
      <c r="L27" s="10"/>
      <c r="M27" s="10"/>
      <c r="N27" s="28"/>
      <c r="O27" s="28"/>
      <c r="P27" s="28"/>
      <c r="Q27" s="28"/>
      <c r="R27" s="29"/>
    </row>
    <row r="28" spans="1:18" s="20" customFormat="1" x14ac:dyDescent="0.3">
      <c r="A28" s="17">
        <v>22</v>
      </c>
      <c r="B28" s="17"/>
      <c r="C28" s="5"/>
      <c r="D28" s="5"/>
      <c r="E28" s="5"/>
      <c r="F28" s="5"/>
      <c r="G28" s="5"/>
      <c r="H28" s="5"/>
      <c r="I28" s="18"/>
      <c r="J28" s="24"/>
      <c r="K28" s="10"/>
      <c r="L28" s="10"/>
      <c r="M28" s="10"/>
      <c r="N28" s="28"/>
      <c r="O28" s="28"/>
      <c r="P28" s="28"/>
      <c r="Q28" s="28"/>
      <c r="R28" s="29"/>
    </row>
    <row r="29" spans="1:18" s="20" customFormat="1" x14ac:dyDescent="0.3">
      <c r="A29" s="17">
        <v>23</v>
      </c>
      <c r="B29" s="17"/>
      <c r="C29" s="5"/>
      <c r="D29" s="5"/>
      <c r="E29" s="5"/>
      <c r="F29" s="5"/>
      <c r="G29" s="5"/>
      <c r="H29" s="5"/>
      <c r="I29" s="18"/>
      <c r="J29" s="24"/>
      <c r="K29" s="10"/>
      <c r="L29" s="10"/>
      <c r="M29" s="10"/>
      <c r="N29" s="28"/>
      <c r="O29" s="28"/>
      <c r="P29" s="28"/>
      <c r="Q29" s="28"/>
      <c r="R29" s="29"/>
    </row>
    <row r="30" spans="1:18" s="20" customFormat="1" x14ac:dyDescent="0.3">
      <c r="A30" s="17">
        <v>24</v>
      </c>
      <c r="B30" s="17"/>
      <c r="C30" s="5"/>
      <c r="D30" s="5"/>
      <c r="E30" s="5"/>
      <c r="F30" s="5"/>
      <c r="G30" s="5"/>
      <c r="H30" s="5"/>
      <c r="I30" s="18"/>
      <c r="J30" s="24"/>
      <c r="K30" s="10"/>
      <c r="L30" s="10"/>
      <c r="M30" s="10"/>
      <c r="N30" s="28"/>
      <c r="O30" s="28"/>
      <c r="P30" s="28"/>
      <c r="Q30" s="28"/>
      <c r="R30" s="29"/>
    </row>
    <row r="31" spans="1:18" s="20" customFormat="1" x14ac:dyDescent="0.3">
      <c r="A31" s="17">
        <v>25</v>
      </c>
      <c r="B31" s="17"/>
      <c r="C31" s="5"/>
      <c r="D31" s="5"/>
      <c r="E31" s="5"/>
      <c r="F31" s="5"/>
      <c r="G31" s="5"/>
      <c r="H31" s="5"/>
      <c r="I31" s="18"/>
      <c r="J31" s="24"/>
      <c r="K31" s="10"/>
      <c r="L31" s="10"/>
      <c r="M31" s="10"/>
      <c r="N31" s="28"/>
      <c r="O31" s="28"/>
      <c r="P31" s="28"/>
      <c r="Q31" s="28"/>
      <c r="R31" s="29"/>
    </row>
    <row r="32" spans="1:18" s="20" customFormat="1" x14ac:dyDescent="0.3">
      <c r="A32" s="17">
        <v>26</v>
      </c>
      <c r="B32" s="17"/>
      <c r="C32" s="5"/>
      <c r="D32" s="5"/>
      <c r="E32" s="5"/>
      <c r="F32" s="5"/>
      <c r="G32" s="5"/>
      <c r="H32" s="5"/>
      <c r="I32" s="18"/>
      <c r="J32" s="24"/>
      <c r="K32" s="10"/>
      <c r="L32" s="10"/>
      <c r="M32" s="10"/>
      <c r="N32" s="28"/>
      <c r="O32" s="28"/>
      <c r="P32" s="28"/>
      <c r="Q32" s="28"/>
      <c r="R32" s="29"/>
    </row>
    <row r="33" spans="1:18" s="20" customFormat="1" x14ac:dyDescent="0.3">
      <c r="A33" s="17">
        <v>27</v>
      </c>
      <c r="B33" s="17"/>
      <c r="C33" s="5"/>
      <c r="D33" s="5"/>
      <c r="E33" s="5"/>
      <c r="F33" s="5"/>
      <c r="G33" s="5"/>
      <c r="H33" s="5"/>
      <c r="I33" s="18"/>
      <c r="J33" s="24"/>
      <c r="K33" s="10"/>
      <c r="L33" s="10"/>
      <c r="M33" s="10"/>
      <c r="N33" s="28"/>
      <c r="O33" s="28"/>
      <c r="P33" s="28"/>
      <c r="Q33" s="28"/>
      <c r="R33" s="29"/>
    </row>
    <row r="34" spans="1:18" s="20" customFormat="1" x14ac:dyDescent="0.3">
      <c r="A34" s="17">
        <v>28</v>
      </c>
      <c r="B34" s="17"/>
      <c r="C34" s="5"/>
      <c r="D34" s="5"/>
      <c r="E34" s="5"/>
      <c r="F34" s="5"/>
      <c r="G34" s="5"/>
      <c r="H34" s="5"/>
      <c r="I34" s="18"/>
      <c r="J34" s="24"/>
      <c r="K34" s="10"/>
      <c r="L34" s="10"/>
      <c r="M34" s="10"/>
      <c r="N34" s="28"/>
      <c r="O34" s="28"/>
      <c r="P34" s="28"/>
      <c r="Q34" s="28"/>
      <c r="R34" s="29"/>
    </row>
    <row r="35" spans="1:18" s="20" customFormat="1" x14ac:dyDescent="0.3">
      <c r="A35" s="17">
        <v>29</v>
      </c>
      <c r="B35" s="17"/>
      <c r="C35" s="5"/>
      <c r="D35" s="5"/>
      <c r="E35" s="5"/>
      <c r="F35" s="5"/>
      <c r="G35" s="5"/>
      <c r="H35" s="5"/>
      <c r="I35" s="18"/>
      <c r="J35" s="24"/>
      <c r="K35" s="10"/>
      <c r="L35" s="10"/>
      <c r="M35" s="10"/>
      <c r="N35" s="28"/>
      <c r="O35" s="28"/>
      <c r="P35" s="28"/>
      <c r="Q35" s="28"/>
      <c r="R35" s="29"/>
    </row>
    <row r="36" spans="1:18" s="20" customFormat="1" x14ac:dyDescent="0.3">
      <c r="A36" s="17">
        <v>30</v>
      </c>
      <c r="B36" s="17"/>
      <c r="C36" s="5"/>
      <c r="D36" s="5"/>
      <c r="E36" s="5"/>
      <c r="F36" s="5"/>
      <c r="G36" s="5"/>
      <c r="H36" s="5"/>
      <c r="I36" s="18"/>
      <c r="J36" s="24"/>
      <c r="K36" s="10"/>
      <c r="L36" s="10"/>
      <c r="M36" s="10"/>
      <c r="N36" s="28"/>
      <c r="O36" s="28"/>
      <c r="P36" s="28"/>
      <c r="Q36" s="28"/>
      <c r="R36" s="29"/>
    </row>
    <row r="37" spans="1:18" s="20" customFormat="1" x14ac:dyDescent="0.3">
      <c r="A37" s="17">
        <v>31</v>
      </c>
      <c r="B37" s="17"/>
      <c r="C37" s="5"/>
      <c r="D37" s="5"/>
      <c r="E37" s="5"/>
      <c r="F37" s="5"/>
      <c r="G37" s="5"/>
      <c r="H37" s="5"/>
      <c r="I37" s="18"/>
      <c r="J37" s="24"/>
      <c r="K37" s="10"/>
      <c r="L37" s="10"/>
      <c r="M37" s="10"/>
      <c r="N37" s="28"/>
      <c r="O37" s="28"/>
      <c r="P37" s="28"/>
      <c r="Q37" s="28"/>
      <c r="R37" s="29"/>
    </row>
    <row r="38" spans="1:18" s="20" customFormat="1" x14ac:dyDescent="0.3">
      <c r="A38" s="17">
        <v>32</v>
      </c>
      <c r="B38" s="17"/>
      <c r="C38" s="5"/>
      <c r="D38" s="5"/>
      <c r="E38" s="5"/>
      <c r="F38" s="5"/>
      <c r="G38" s="5"/>
      <c r="H38" s="5"/>
      <c r="I38" s="18"/>
      <c r="J38" s="24"/>
      <c r="K38" s="10"/>
      <c r="L38" s="10"/>
      <c r="M38" s="10"/>
      <c r="N38" s="28"/>
      <c r="O38" s="28"/>
      <c r="P38" s="28"/>
      <c r="Q38" s="28"/>
      <c r="R38" s="29"/>
    </row>
    <row r="39" spans="1:18" s="20" customFormat="1" x14ac:dyDescent="0.3">
      <c r="A39" s="17">
        <v>33</v>
      </c>
      <c r="B39" s="17"/>
      <c r="C39" s="5"/>
      <c r="D39" s="5"/>
      <c r="E39" s="5"/>
      <c r="F39" s="5"/>
      <c r="G39" s="5"/>
      <c r="H39" s="5"/>
      <c r="I39" s="18"/>
      <c r="J39" s="24"/>
      <c r="K39" s="10"/>
      <c r="L39" s="10"/>
      <c r="M39" s="10"/>
      <c r="N39" s="28"/>
      <c r="O39" s="28"/>
      <c r="P39" s="28"/>
      <c r="Q39" s="28"/>
      <c r="R39" s="29"/>
    </row>
    <row r="40" spans="1:18" s="20" customFormat="1" x14ac:dyDescent="0.3">
      <c r="A40" s="17">
        <v>34</v>
      </c>
      <c r="B40" s="17"/>
      <c r="C40" s="9"/>
      <c r="D40" s="7"/>
      <c r="E40" s="7"/>
      <c r="F40" s="7"/>
      <c r="G40" s="7"/>
      <c r="H40" s="7"/>
      <c r="I40" s="21"/>
      <c r="J40" s="11"/>
      <c r="K40" s="10"/>
      <c r="L40" s="34"/>
      <c r="M40" s="12"/>
      <c r="N40" s="30"/>
      <c r="O40" s="28"/>
      <c r="P40" s="30"/>
      <c r="Q40" s="28"/>
      <c r="R40" s="31"/>
    </row>
    <row r="41" spans="1:18" s="20" customFormat="1" x14ac:dyDescent="0.3">
      <c r="A41" s="17">
        <v>35</v>
      </c>
      <c r="B41" s="17"/>
      <c r="C41" s="9"/>
      <c r="D41" s="8"/>
      <c r="E41" s="8"/>
      <c r="F41" s="8"/>
      <c r="G41" s="8"/>
      <c r="H41" s="8"/>
      <c r="I41" s="21"/>
      <c r="J41" s="13"/>
      <c r="K41" s="10"/>
      <c r="L41" s="12"/>
      <c r="M41" s="12"/>
      <c r="N41" s="30"/>
      <c r="O41" s="28"/>
      <c r="P41" s="30"/>
      <c r="Q41" s="28"/>
      <c r="R41" s="31"/>
    </row>
    <row r="42" spans="1:18" s="20" customFormat="1" x14ac:dyDescent="0.3">
      <c r="A42" s="17">
        <v>36</v>
      </c>
      <c r="B42" s="17"/>
      <c r="C42" s="9"/>
      <c r="D42" s="8"/>
      <c r="E42" s="8"/>
      <c r="F42" s="8"/>
      <c r="G42" s="8"/>
      <c r="H42" s="8"/>
      <c r="I42" s="21"/>
      <c r="J42" s="13"/>
      <c r="K42" s="10"/>
      <c r="L42" s="12"/>
      <c r="M42" s="12"/>
      <c r="N42" s="30"/>
      <c r="O42" s="28"/>
      <c r="P42" s="30"/>
      <c r="Q42" s="28"/>
      <c r="R42" s="31"/>
    </row>
    <row r="43" spans="1:18" s="20" customFormat="1" x14ac:dyDescent="0.3">
      <c r="A43" s="17">
        <v>37</v>
      </c>
      <c r="B43" s="17"/>
      <c r="C43" s="9"/>
      <c r="D43" s="8"/>
      <c r="E43" s="8"/>
      <c r="F43" s="8"/>
      <c r="G43" s="8"/>
      <c r="H43" s="8"/>
      <c r="I43" s="21"/>
      <c r="J43" s="13"/>
      <c r="K43" s="10"/>
      <c r="L43" s="12"/>
      <c r="M43" s="12"/>
      <c r="N43" s="30"/>
      <c r="O43" s="28"/>
      <c r="P43" s="30"/>
      <c r="Q43" s="28"/>
      <c r="R43" s="31"/>
    </row>
    <row r="44" spans="1:18" s="20" customFormat="1" x14ac:dyDescent="0.3">
      <c r="A44" s="17">
        <v>38</v>
      </c>
      <c r="B44" s="17"/>
      <c r="C44" s="9"/>
      <c r="D44" s="8"/>
      <c r="E44" s="8"/>
      <c r="F44" s="8"/>
      <c r="G44" s="8"/>
      <c r="H44" s="8"/>
      <c r="I44" s="21"/>
      <c r="J44" s="13"/>
      <c r="K44" s="10"/>
      <c r="L44" s="12"/>
      <c r="M44" s="12"/>
      <c r="N44" s="30"/>
      <c r="O44" s="28"/>
      <c r="P44" s="30"/>
      <c r="Q44" s="28"/>
      <c r="R44" s="31"/>
    </row>
    <row r="45" spans="1:18" s="20" customFormat="1" x14ac:dyDescent="0.3">
      <c r="A45" s="17">
        <v>39</v>
      </c>
      <c r="B45" s="17"/>
      <c r="C45" s="9"/>
      <c r="D45" s="8"/>
      <c r="E45" s="8"/>
      <c r="F45" s="8"/>
      <c r="G45" s="8"/>
      <c r="H45" s="8"/>
      <c r="I45" s="21"/>
      <c r="J45" s="13"/>
      <c r="K45" s="10"/>
      <c r="L45" s="12"/>
      <c r="M45" s="12"/>
      <c r="N45" s="30"/>
      <c r="O45" s="28"/>
      <c r="P45" s="30"/>
      <c r="Q45" s="28"/>
      <c r="R45" s="31"/>
    </row>
    <row r="46" spans="1:18" s="20" customFormat="1" x14ac:dyDescent="0.3">
      <c r="A46" s="17">
        <v>40</v>
      </c>
      <c r="B46" s="17"/>
      <c r="C46" s="9"/>
      <c r="D46" s="8"/>
      <c r="E46" s="8"/>
      <c r="F46" s="8"/>
      <c r="G46" s="8"/>
      <c r="H46" s="8"/>
      <c r="I46" s="21"/>
      <c r="J46" s="13"/>
      <c r="K46" s="10"/>
      <c r="L46" s="12"/>
      <c r="M46" s="12"/>
      <c r="N46" s="30"/>
      <c r="O46" s="28"/>
      <c r="P46" s="30"/>
      <c r="Q46" s="28"/>
      <c r="R46" s="31"/>
    </row>
    <row r="47" spans="1:18" s="20" customFormat="1" x14ac:dyDescent="0.3">
      <c r="A47" s="17">
        <v>41</v>
      </c>
      <c r="B47" s="17"/>
      <c r="C47" s="9"/>
      <c r="D47" s="8"/>
      <c r="E47" s="8"/>
      <c r="F47" s="8"/>
      <c r="G47" s="8"/>
      <c r="H47" s="8"/>
      <c r="I47" s="21"/>
      <c r="J47" s="13"/>
      <c r="K47" s="10"/>
      <c r="L47" s="12"/>
      <c r="M47" s="12"/>
      <c r="N47" s="30"/>
      <c r="O47" s="28"/>
      <c r="P47" s="30"/>
      <c r="Q47" s="28"/>
      <c r="R47" s="31"/>
    </row>
    <row r="48" spans="1:18" s="20" customFormat="1" x14ac:dyDescent="0.3">
      <c r="A48" s="17">
        <v>42</v>
      </c>
      <c r="B48" s="17"/>
      <c r="C48" s="9"/>
      <c r="D48" s="8"/>
      <c r="E48" s="8"/>
      <c r="F48" s="8"/>
      <c r="G48" s="8"/>
      <c r="H48" s="8"/>
      <c r="I48" s="21"/>
      <c r="J48" s="13"/>
      <c r="K48" s="10"/>
      <c r="L48" s="12"/>
      <c r="M48" s="12"/>
      <c r="N48" s="30"/>
      <c r="O48" s="28"/>
      <c r="P48" s="30"/>
      <c r="Q48" s="28"/>
      <c r="R48" s="31"/>
    </row>
    <row r="49" spans="1:18" s="20" customFormat="1" x14ac:dyDescent="0.3">
      <c r="A49" s="17">
        <v>43</v>
      </c>
      <c r="B49" s="17"/>
      <c r="C49" s="9"/>
      <c r="D49" s="8"/>
      <c r="E49" s="8"/>
      <c r="F49" s="8"/>
      <c r="G49" s="8"/>
      <c r="H49" s="8"/>
      <c r="I49" s="21"/>
      <c r="J49" s="13"/>
      <c r="K49" s="10"/>
      <c r="L49" s="12"/>
      <c r="M49" s="12"/>
      <c r="N49" s="30"/>
      <c r="O49" s="28"/>
      <c r="P49" s="30"/>
      <c r="Q49" s="28"/>
      <c r="R49" s="31"/>
    </row>
    <row r="50" spans="1:18" s="20" customFormat="1" x14ac:dyDescent="0.3">
      <c r="A50" s="17">
        <v>44</v>
      </c>
      <c r="B50" s="17"/>
      <c r="C50" s="9"/>
      <c r="D50" s="8"/>
      <c r="E50" s="8"/>
      <c r="F50" s="8"/>
      <c r="G50" s="8"/>
      <c r="H50" s="8"/>
      <c r="I50" s="21"/>
      <c r="J50" s="13"/>
      <c r="K50" s="10"/>
      <c r="L50" s="12"/>
      <c r="M50" s="12"/>
      <c r="N50" s="30"/>
      <c r="O50" s="28"/>
      <c r="P50" s="30"/>
      <c r="Q50" s="28"/>
      <c r="R50" s="31"/>
    </row>
    <row r="51" spans="1:18" s="20" customFormat="1" x14ac:dyDescent="0.3">
      <c r="A51" s="17">
        <v>45</v>
      </c>
      <c r="B51" s="17"/>
      <c r="C51" s="9"/>
      <c r="D51" s="8"/>
      <c r="E51" s="8"/>
      <c r="F51" s="8"/>
      <c r="G51" s="8"/>
      <c r="H51" s="8"/>
      <c r="I51" s="21"/>
      <c r="J51" s="13"/>
      <c r="K51" s="10"/>
      <c r="L51" s="12"/>
      <c r="M51" s="12"/>
      <c r="N51" s="30"/>
      <c r="O51" s="28"/>
      <c r="P51" s="30"/>
      <c r="Q51" s="28"/>
      <c r="R51" s="31"/>
    </row>
    <row r="52" spans="1:18" s="20" customFormat="1" x14ac:dyDescent="0.3">
      <c r="A52" s="17">
        <v>46</v>
      </c>
      <c r="B52" s="17"/>
      <c r="C52" s="9"/>
      <c r="D52" s="8"/>
      <c r="E52" s="8"/>
      <c r="F52" s="8"/>
      <c r="G52" s="8"/>
      <c r="H52" s="8"/>
      <c r="I52" s="21"/>
      <c r="J52" s="13"/>
      <c r="K52" s="10"/>
      <c r="L52" s="12"/>
      <c r="M52" s="12"/>
      <c r="N52" s="30"/>
      <c r="O52" s="28"/>
      <c r="P52" s="30"/>
      <c r="Q52" s="28"/>
      <c r="R52" s="31"/>
    </row>
    <row r="53" spans="1:18" s="20" customFormat="1" x14ac:dyDescent="0.3">
      <c r="A53" s="17">
        <v>47</v>
      </c>
      <c r="B53" s="17"/>
      <c r="C53" s="9"/>
      <c r="D53" s="8"/>
      <c r="E53" s="8"/>
      <c r="F53" s="8"/>
      <c r="G53" s="8"/>
      <c r="H53" s="8"/>
      <c r="I53" s="21"/>
      <c r="J53" s="13"/>
      <c r="K53" s="10"/>
      <c r="L53" s="12"/>
      <c r="M53" s="12"/>
      <c r="N53" s="30"/>
      <c r="O53" s="28"/>
      <c r="P53" s="30"/>
      <c r="Q53" s="28"/>
      <c r="R53" s="31"/>
    </row>
    <row r="54" spans="1:18" s="20" customFormat="1" x14ac:dyDescent="0.3">
      <c r="A54" s="17">
        <v>48</v>
      </c>
      <c r="B54" s="17"/>
      <c r="C54" s="9"/>
      <c r="D54" s="8"/>
      <c r="E54" s="8"/>
      <c r="F54" s="8"/>
      <c r="G54" s="8"/>
      <c r="H54" s="8"/>
      <c r="I54" s="21"/>
      <c r="J54" s="13"/>
      <c r="K54" s="10"/>
      <c r="L54" s="12"/>
      <c r="M54" s="12"/>
      <c r="N54" s="30"/>
      <c r="O54" s="28"/>
      <c r="P54" s="30"/>
      <c r="Q54" s="28"/>
      <c r="R54" s="31"/>
    </row>
    <row r="55" spans="1:18" s="20" customFormat="1" x14ac:dyDescent="0.3">
      <c r="A55" s="17">
        <v>49</v>
      </c>
      <c r="B55" s="17"/>
      <c r="C55" s="9"/>
      <c r="D55" s="8"/>
      <c r="E55" s="8"/>
      <c r="F55" s="8"/>
      <c r="G55" s="8"/>
      <c r="H55" s="8"/>
      <c r="I55" s="21"/>
      <c r="J55" s="13"/>
      <c r="K55" s="10"/>
      <c r="L55" s="12"/>
      <c r="M55" s="12"/>
      <c r="N55" s="30"/>
      <c r="O55" s="28"/>
      <c r="P55" s="30"/>
      <c r="Q55" s="28"/>
      <c r="R55" s="31"/>
    </row>
    <row r="56" spans="1:18" s="20" customFormat="1" x14ac:dyDescent="0.3">
      <c r="A56" s="17">
        <v>50</v>
      </c>
      <c r="B56" s="17"/>
      <c r="C56" s="9"/>
      <c r="D56" s="8"/>
      <c r="E56" s="8"/>
      <c r="F56" s="8"/>
      <c r="G56" s="8"/>
      <c r="H56" s="8"/>
      <c r="I56" s="21"/>
      <c r="J56" s="13"/>
      <c r="K56" s="10"/>
      <c r="L56" s="12"/>
      <c r="M56" s="12"/>
      <c r="N56" s="30"/>
      <c r="O56" s="28"/>
      <c r="P56" s="30"/>
      <c r="Q56" s="28"/>
      <c r="R56" s="31"/>
    </row>
    <row r="57" spans="1:18" s="20" customFormat="1" x14ac:dyDescent="0.3">
      <c r="A57" s="17">
        <v>51</v>
      </c>
      <c r="B57" s="17"/>
      <c r="C57" s="9"/>
      <c r="D57" s="8"/>
      <c r="E57" s="8"/>
      <c r="F57" s="8"/>
      <c r="G57" s="8"/>
      <c r="H57" s="8"/>
      <c r="I57" s="21"/>
      <c r="J57" s="13"/>
      <c r="K57" s="10"/>
      <c r="L57" s="12"/>
      <c r="M57" s="12"/>
      <c r="N57" s="30"/>
      <c r="O57" s="28"/>
      <c r="P57" s="30"/>
      <c r="Q57" s="28"/>
      <c r="R57" s="31"/>
    </row>
    <row r="58" spans="1:18" s="20" customFormat="1" x14ac:dyDescent="0.3">
      <c r="A58" s="17">
        <v>52</v>
      </c>
      <c r="B58" s="17"/>
      <c r="C58" s="9"/>
      <c r="D58" s="8"/>
      <c r="E58" s="8"/>
      <c r="F58" s="8"/>
      <c r="G58" s="8"/>
      <c r="H58" s="8"/>
      <c r="I58" s="21"/>
      <c r="J58" s="13"/>
      <c r="K58" s="10"/>
      <c r="L58" s="12"/>
      <c r="M58" s="12"/>
      <c r="N58" s="30"/>
      <c r="O58" s="28"/>
      <c r="P58" s="30"/>
      <c r="Q58" s="28"/>
      <c r="R58" s="31"/>
    </row>
    <row r="59" spans="1:18" s="20" customFormat="1" x14ac:dyDescent="0.3">
      <c r="A59" s="17">
        <v>53</v>
      </c>
      <c r="B59" s="17"/>
      <c r="C59" s="9"/>
      <c r="D59" s="8"/>
      <c r="E59" s="8"/>
      <c r="F59" s="8"/>
      <c r="G59" s="8"/>
      <c r="H59" s="8"/>
      <c r="I59" s="21"/>
      <c r="J59" s="13"/>
      <c r="K59" s="10"/>
      <c r="L59" s="12"/>
      <c r="M59" s="12"/>
      <c r="N59" s="30"/>
      <c r="O59" s="28"/>
      <c r="P59" s="30"/>
      <c r="Q59" s="28"/>
      <c r="R59" s="31"/>
    </row>
    <row r="60" spans="1:18" s="20" customFormat="1" x14ac:dyDescent="0.3">
      <c r="A60" s="17">
        <v>54</v>
      </c>
      <c r="B60" s="17"/>
      <c r="C60" s="9"/>
      <c r="D60" s="8"/>
      <c r="E60" s="8"/>
      <c r="F60" s="8"/>
      <c r="G60" s="8"/>
      <c r="H60" s="8"/>
      <c r="I60" s="21"/>
      <c r="J60" s="13"/>
      <c r="K60" s="10"/>
      <c r="L60" s="12"/>
      <c r="M60" s="12"/>
      <c r="N60" s="30"/>
      <c r="O60" s="28"/>
      <c r="P60" s="30"/>
      <c r="Q60" s="28"/>
      <c r="R60" s="31"/>
    </row>
    <row r="61" spans="1:18" s="20" customFormat="1" x14ac:dyDescent="0.3">
      <c r="A61" s="17">
        <v>55</v>
      </c>
      <c r="B61" s="17"/>
      <c r="C61" s="9"/>
      <c r="D61" s="8"/>
      <c r="E61" s="8"/>
      <c r="F61" s="8"/>
      <c r="G61" s="8"/>
      <c r="H61" s="8"/>
      <c r="I61" s="21"/>
      <c r="J61" s="13"/>
      <c r="K61" s="10"/>
      <c r="L61" s="12"/>
      <c r="M61" s="12"/>
      <c r="N61" s="30"/>
      <c r="O61" s="28"/>
      <c r="P61" s="30"/>
      <c r="Q61" s="28"/>
      <c r="R61" s="31"/>
    </row>
    <row r="62" spans="1:18" s="20" customFormat="1" x14ac:dyDescent="0.3">
      <c r="A62" s="17">
        <v>56</v>
      </c>
      <c r="B62" s="17"/>
      <c r="C62" s="9"/>
      <c r="D62" s="8"/>
      <c r="E62" s="8"/>
      <c r="F62" s="8"/>
      <c r="G62" s="8"/>
      <c r="H62" s="8"/>
      <c r="I62" s="21"/>
      <c r="J62" s="13"/>
      <c r="K62" s="10"/>
      <c r="L62" s="12"/>
      <c r="M62" s="12"/>
      <c r="N62" s="30"/>
      <c r="O62" s="28"/>
      <c r="P62" s="30"/>
      <c r="Q62" s="28"/>
      <c r="R62" s="31"/>
    </row>
    <row r="63" spans="1:18" s="20" customFormat="1" x14ac:dyDescent="0.3">
      <c r="A63" s="17">
        <v>57</v>
      </c>
      <c r="B63" s="17"/>
      <c r="C63" s="9"/>
      <c r="D63" s="8"/>
      <c r="E63" s="8"/>
      <c r="F63" s="8"/>
      <c r="G63" s="8"/>
      <c r="H63" s="8"/>
      <c r="I63" s="21"/>
      <c r="J63" s="13"/>
      <c r="K63" s="10"/>
      <c r="L63" s="12"/>
      <c r="M63" s="12"/>
      <c r="N63" s="30"/>
      <c r="O63" s="28"/>
      <c r="P63" s="30"/>
      <c r="Q63" s="28"/>
      <c r="R63" s="31"/>
    </row>
    <row r="64" spans="1:18" s="20" customFormat="1" x14ac:dyDescent="0.3">
      <c r="A64" s="17">
        <v>58</v>
      </c>
      <c r="B64" s="17"/>
      <c r="C64" s="9"/>
      <c r="D64" s="8"/>
      <c r="E64" s="8"/>
      <c r="F64" s="8"/>
      <c r="G64" s="8"/>
      <c r="H64" s="8"/>
      <c r="I64" s="21"/>
      <c r="J64" s="13"/>
      <c r="K64" s="10"/>
      <c r="L64" s="12"/>
      <c r="M64" s="12"/>
      <c r="N64" s="30"/>
      <c r="O64" s="28"/>
      <c r="P64" s="30"/>
      <c r="Q64" s="28"/>
      <c r="R64" s="31"/>
    </row>
    <row r="65" spans="1:18" s="20" customFormat="1" x14ac:dyDescent="0.3">
      <c r="A65" s="17">
        <v>59</v>
      </c>
      <c r="B65" s="17"/>
      <c r="C65" s="9"/>
      <c r="D65" s="8"/>
      <c r="E65" s="8"/>
      <c r="F65" s="8"/>
      <c r="G65" s="8"/>
      <c r="H65" s="8"/>
      <c r="I65" s="21"/>
      <c r="J65" s="13"/>
      <c r="K65" s="10"/>
      <c r="L65" s="12"/>
      <c r="M65" s="12"/>
      <c r="N65" s="30"/>
      <c r="O65" s="28"/>
      <c r="P65" s="30"/>
      <c r="Q65" s="28"/>
      <c r="R65" s="31"/>
    </row>
    <row r="66" spans="1:18" s="20" customFormat="1" x14ac:dyDescent="0.3">
      <c r="A66" s="17">
        <v>60</v>
      </c>
      <c r="B66" s="17"/>
      <c r="C66" s="9"/>
      <c r="D66" s="8"/>
      <c r="E66" s="8"/>
      <c r="F66" s="8"/>
      <c r="G66" s="8"/>
      <c r="H66" s="8"/>
      <c r="I66" s="21"/>
      <c r="J66" s="13"/>
      <c r="K66" s="10"/>
      <c r="L66" s="12"/>
      <c r="M66" s="12"/>
      <c r="N66" s="30"/>
      <c r="O66" s="28"/>
      <c r="P66" s="30"/>
      <c r="Q66" s="28"/>
      <c r="R66" s="31"/>
    </row>
    <row r="67" spans="1:18" s="20" customFormat="1" x14ac:dyDescent="0.3">
      <c r="A67" s="17">
        <v>61</v>
      </c>
      <c r="B67" s="17"/>
      <c r="C67" s="9"/>
      <c r="D67" s="8"/>
      <c r="E67" s="8"/>
      <c r="F67" s="8"/>
      <c r="G67" s="8"/>
      <c r="H67" s="8"/>
      <c r="I67" s="21"/>
      <c r="J67" s="13"/>
      <c r="K67" s="10"/>
      <c r="L67" s="12"/>
      <c r="M67" s="12"/>
      <c r="N67" s="30"/>
      <c r="O67" s="28"/>
      <c r="P67" s="30"/>
      <c r="Q67" s="28"/>
      <c r="R67" s="31"/>
    </row>
    <row r="68" spans="1:18" s="22" customFormat="1" x14ac:dyDescent="0.3">
      <c r="A68" s="17">
        <v>62</v>
      </c>
      <c r="B68" s="17"/>
      <c r="C68" s="9"/>
      <c r="D68" s="9"/>
      <c r="E68" s="9"/>
      <c r="F68" s="9"/>
      <c r="G68" s="9"/>
      <c r="H68" s="9"/>
      <c r="I68" s="18"/>
      <c r="J68" s="14"/>
      <c r="K68" s="10"/>
      <c r="L68" s="12"/>
      <c r="M68" s="10"/>
      <c r="N68" s="28"/>
      <c r="O68" s="28"/>
      <c r="P68" s="28"/>
      <c r="Q68" s="28"/>
      <c r="R68" s="29"/>
    </row>
    <row r="69" spans="1:18" s="22" customFormat="1" x14ac:dyDescent="0.3">
      <c r="A69" s="17">
        <v>63</v>
      </c>
      <c r="B69" s="17"/>
      <c r="C69" s="9"/>
      <c r="D69" s="9"/>
      <c r="E69" s="9"/>
      <c r="F69" s="9"/>
      <c r="G69" s="9"/>
      <c r="H69" s="9"/>
      <c r="I69" s="18"/>
      <c r="J69" s="14"/>
      <c r="K69" s="10"/>
      <c r="L69" s="12"/>
      <c r="M69" s="10"/>
      <c r="N69" s="28"/>
      <c r="O69" s="28"/>
      <c r="P69" s="28"/>
      <c r="Q69" s="28"/>
      <c r="R69" s="29"/>
    </row>
    <row r="70" spans="1:18" s="22" customFormat="1" x14ac:dyDescent="0.3">
      <c r="A70" s="17">
        <v>64</v>
      </c>
      <c r="B70" s="17"/>
      <c r="C70" s="9"/>
      <c r="D70" s="9"/>
      <c r="E70" s="9"/>
      <c r="F70" s="9"/>
      <c r="G70" s="9"/>
      <c r="H70" s="9"/>
      <c r="I70" s="18"/>
      <c r="J70" s="14"/>
      <c r="K70" s="10"/>
      <c r="L70" s="12"/>
      <c r="M70" s="10"/>
      <c r="N70" s="28"/>
      <c r="O70" s="28"/>
      <c r="P70" s="28"/>
      <c r="Q70" s="28"/>
      <c r="R70" s="29"/>
    </row>
    <row r="71" spans="1:18" s="20" customFormat="1" x14ac:dyDescent="0.3">
      <c r="A71" s="17">
        <v>65</v>
      </c>
      <c r="B71" s="17"/>
      <c r="C71" s="9"/>
      <c r="D71" s="8"/>
      <c r="E71" s="8"/>
      <c r="F71" s="8"/>
      <c r="G71" s="8"/>
      <c r="H71" s="8"/>
      <c r="I71" s="21"/>
      <c r="J71" s="13"/>
      <c r="K71" s="10"/>
      <c r="L71" s="12"/>
      <c r="M71" s="12"/>
      <c r="N71" s="30"/>
      <c r="O71" s="28"/>
      <c r="P71" s="30"/>
      <c r="Q71" s="28"/>
      <c r="R71" s="31"/>
    </row>
    <row r="72" spans="1:18" s="20" customFormat="1" x14ac:dyDescent="0.3">
      <c r="A72" s="17">
        <v>66</v>
      </c>
      <c r="B72" s="17"/>
      <c r="C72" s="9"/>
      <c r="D72" s="8"/>
      <c r="E72" s="8"/>
      <c r="F72" s="8"/>
      <c r="G72" s="8"/>
      <c r="H72" s="8"/>
      <c r="I72" s="21"/>
      <c r="J72" s="13"/>
      <c r="K72" s="10"/>
      <c r="L72" s="12"/>
      <c r="M72" s="12"/>
      <c r="N72" s="30"/>
      <c r="O72" s="28"/>
      <c r="P72" s="30"/>
      <c r="Q72" s="28"/>
      <c r="R72" s="31"/>
    </row>
    <row r="73" spans="1:18" s="20" customFormat="1" x14ac:dyDescent="0.3">
      <c r="A73" s="17">
        <v>67</v>
      </c>
      <c r="B73" s="17"/>
      <c r="C73" s="9"/>
      <c r="D73" s="8"/>
      <c r="E73" s="8"/>
      <c r="F73" s="8"/>
      <c r="G73" s="8"/>
      <c r="H73" s="8"/>
      <c r="I73" s="21"/>
      <c r="J73" s="13"/>
      <c r="K73" s="10"/>
      <c r="L73" s="12"/>
      <c r="M73" s="12"/>
      <c r="N73" s="30"/>
      <c r="O73" s="28"/>
      <c r="P73" s="30"/>
      <c r="Q73" s="28"/>
      <c r="R73" s="31"/>
    </row>
    <row r="74" spans="1:18" s="20" customFormat="1" x14ac:dyDescent="0.3">
      <c r="A74" s="17">
        <v>68</v>
      </c>
      <c r="B74" s="17"/>
      <c r="C74" s="9"/>
      <c r="D74" s="8"/>
      <c r="E74" s="8"/>
      <c r="F74" s="8"/>
      <c r="G74" s="8"/>
      <c r="H74" s="8"/>
      <c r="I74" s="21"/>
      <c r="J74" s="13"/>
      <c r="K74" s="10"/>
      <c r="L74" s="12"/>
      <c r="M74" s="12"/>
      <c r="N74" s="30"/>
      <c r="O74" s="28"/>
      <c r="P74" s="30"/>
      <c r="Q74" s="28"/>
      <c r="R74" s="31"/>
    </row>
    <row r="75" spans="1:18" s="20" customFormat="1" x14ac:dyDescent="0.3">
      <c r="A75" s="17">
        <v>69</v>
      </c>
      <c r="B75" s="17"/>
      <c r="C75" s="9"/>
      <c r="D75" s="8"/>
      <c r="E75" s="8"/>
      <c r="F75" s="8"/>
      <c r="G75" s="8"/>
      <c r="H75" s="8"/>
      <c r="I75" s="21"/>
      <c r="J75" s="13"/>
      <c r="K75" s="10"/>
      <c r="L75" s="12"/>
      <c r="M75" s="12"/>
      <c r="N75" s="30"/>
      <c r="O75" s="28"/>
      <c r="P75" s="30"/>
      <c r="Q75" s="28"/>
      <c r="R75" s="31"/>
    </row>
    <row r="76" spans="1:18" s="20" customFormat="1" x14ac:dyDescent="0.3">
      <c r="A76" s="17">
        <v>70</v>
      </c>
      <c r="B76" s="17"/>
      <c r="C76" s="9"/>
      <c r="D76" s="8"/>
      <c r="E76" s="8"/>
      <c r="F76" s="8"/>
      <c r="G76" s="8"/>
      <c r="H76" s="8"/>
      <c r="I76" s="21"/>
      <c r="J76" s="13"/>
      <c r="K76" s="10"/>
      <c r="L76" s="12"/>
      <c r="M76" s="12"/>
      <c r="N76" s="30"/>
      <c r="O76" s="28"/>
      <c r="P76" s="30"/>
      <c r="Q76" s="28"/>
      <c r="R76" s="31"/>
    </row>
    <row r="77" spans="1:18" s="20" customFormat="1" x14ac:dyDescent="0.3">
      <c r="A77" s="17">
        <v>71</v>
      </c>
      <c r="B77" s="17"/>
      <c r="C77" s="9"/>
      <c r="D77" s="8"/>
      <c r="E77" s="8"/>
      <c r="F77" s="8"/>
      <c r="G77" s="8"/>
      <c r="H77" s="8"/>
      <c r="I77" s="21"/>
      <c r="J77" s="13"/>
      <c r="K77" s="10"/>
      <c r="L77" s="12"/>
      <c r="M77" s="12"/>
      <c r="N77" s="30"/>
      <c r="O77" s="28"/>
      <c r="P77" s="30"/>
      <c r="Q77" s="28"/>
      <c r="R77" s="31"/>
    </row>
    <row r="78" spans="1:18" s="20" customFormat="1" x14ac:dyDescent="0.3">
      <c r="A78" s="17">
        <v>72</v>
      </c>
      <c r="B78" s="17"/>
      <c r="C78" s="9"/>
      <c r="D78" s="8"/>
      <c r="E78" s="8"/>
      <c r="F78" s="8"/>
      <c r="G78" s="8"/>
      <c r="H78" s="8"/>
      <c r="I78" s="21"/>
      <c r="J78" s="13"/>
      <c r="K78" s="10"/>
      <c r="L78" s="12"/>
      <c r="M78" s="12"/>
      <c r="N78" s="30"/>
      <c r="O78" s="28"/>
      <c r="P78" s="30"/>
      <c r="Q78" s="28"/>
      <c r="R78" s="31"/>
    </row>
    <row r="79" spans="1:18" s="22" customFormat="1" x14ac:dyDescent="0.3">
      <c r="A79" s="17">
        <v>73</v>
      </c>
      <c r="B79" s="17"/>
      <c r="C79" s="9"/>
      <c r="D79" s="9"/>
      <c r="E79" s="9"/>
      <c r="F79" s="9"/>
      <c r="G79" s="9"/>
      <c r="H79" s="9"/>
      <c r="I79" s="18"/>
      <c r="J79" s="14"/>
      <c r="K79" s="10"/>
      <c r="L79" s="12"/>
      <c r="M79" s="10"/>
      <c r="N79" s="28"/>
      <c r="O79" s="28"/>
      <c r="P79" s="28"/>
      <c r="Q79" s="28"/>
      <c r="R79" s="29"/>
    </row>
    <row r="80" spans="1:18" s="22" customFormat="1" x14ac:dyDescent="0.3">
      <c r="A80" s="17">
        <v>74</v>
      </c>
      <c r="B80" s="17"/>
      <c r="C80" s="9"/>
      <c r="D80" s="9"/>
      <c r="E80" s="9"/>
      <c r="F80" s="9"/>
      <c r="G80" s="9"/>
      <c r="H80" s="9"/>
      <c r="I80" s="18"/>
      <c r="J80" s="14"/>
      <c r="K80" s="10"/>
      <c r="L80" s="12"/>
      <c r="M80" s="10"/>
      <c r="N80" s="28"/>
      <c r="O80" s="28"/>
      <c r="P80" s="28"/>
      <c r="Q80" s="28"/>
      <c r="R80" s="29"/>
    </row>
    <row r="81" spans="1:18" s="22" customFormat="1" x14ac:dyDescent="0.3">
      <c r="A81" s="17">
        <v>75</v>
      </c>
      <c r="B81" s="17"/>
      <c r="C81" s="9"/>
      <c r="D81" s="9"/>
      <c r="E81" s="9"/>
      <c r="F81" s="9"/>
      <c r="G81" s="9"/>
      <c r="H81" s="9"/>
      <c r="I81" s="18"/>
      <c r="J81" s="14"/>
      <c r="K81" s="10"/>
      <c r="L81" s="12"/>
      <c r="M81" s="10"/>
      <c r="N81" s="28"/>
      <c r="O81" s="28"/>
      <c r="P81" s="28"/>
      <c r="Q81" s="28"/>
      <c r="R81" s="29"/>
    </row>
    <row r="82" spans="1:18" s="22" customFormat="1" x14ac:dyDescent="0.3">
      <c r="A82" s="17">
        <v>76</v>
      </c>
      <c r="B82" s="17"/>
      <c r="C82" s="9"/>
      <c r="D82" s="9"/>
      <c r="E82" s="9"/>
      <c r="F82" s="9"/>
      <c r="G82" s="9"/>
      <c r="H82" s="9"/>
      <c r="I82" s="18"/>
      <c r="J82" s="14"/>
      <c r="K82" s="10"/>
      <c r="L82" s="12"/>
      <c r="M82" s="10"/>
      <c r="N82" s="28"/>
      <c r="O82" s="28"/>
      <c r="P82" s="28"/>
      <c r="Q82" s="28"/>
      <c r="R82" s="29"/>
    </row>
    <row r="83" spans="1:18" s="20" customFormat="1" x14ac:dyDescent="0.3">
      <c r="A83" s="17">
        <v>77</v>
      </c>
      <c r="B83" s="17"/>
      <c r="C83" s="9"/>
      <c r="D83" s="8"/>
      <c r="E83" s="8"/>
      <c r="F83" s="8"/>
      <c r="G83" s="8"/>
      <c r="H83" s="8"/>
      <c r="I83" s="21"/>
      <c r="J83" s="13"/>
      <c r="K83" s="10"/>
      <c r="L83" s="12"/>
      <c r="M83" s="12"/>
      <c r="N83" s="30"/>
      <c r="O83" s="28"/>
      <c r="P83" s="30"/>
      <c r="Q83" s="28"/>
      <c r="R83" s="32"/>
    </row>
    <row r="84" spans="1:18" s="20" customFormat="1" x14ac:dyDescent="0.3">
      <c r="A84" s="17">
        <v>78</v>
      </c>
      <c r="B84" s="17"/>
      <c r="C84" s="9"/>
      <c r="D84" s="8"/>
      <c r="E84" s="8"/>
      <c r="F84" s="8"/>
      <c r="G84" s="8"/>
      <c r="H84" s="8"/>
      <c r="I84" s="21"/>
      <c r="J84" s="13"/>
      <c r="K84" s="10"/>
      <c r="L84" s="12"/>
      <c r="M84" s="12"/>
      <c r="N84" s="30"/>
      <c r="O84" s="28"/>
      <c r="P84" s="30"/>
      <c r="Q84" s="28"/>
      <c r="R84" s="32"/>
    </row>
    <row r="85" spans="1:18" s="20" customFormat="1" x14ac:dyDescent="0.3">
      <c r="A85" s="17">
        <v>79</v>
      </c>
      <c r="B85" s="17"/>
      <c r="C85" s="9"/>
      <c r="D85" s="8"/>
      <c r="E85" s="8"/>
      <c r="F85" s="8"/>
      <c r="G85" s="8"/>
      <c r="H85" s="8"/>
      <c r="I85" s="21"/>
      <c r="J85" s="13"/>
      <c r="K85" s="10"/>
      <c r="L85" s="12"/>
      <c r="M85" s="12"/>
      <c r="N85" s="30"/>
      <c r="O85" s="28"/>
      <c r="P85" s="30"/>
      <c r="Q85" s="28"/>
      <c r="R85" s="32"/>
    </row>
    <row r="86" spans="1:18" s="20" customFormat="1" x14ac:dyDescent="0.3">
      <c r="A86" s="17">
        <v>80</v>
      </c>
      <c r="B86" s="17"/>
      <c r="C86" s="9"/>
      <c r="D86" s="8"/>
      <c r="E86" s="8"/>
      <c r="F86" s="8"/>
      <c r="G86" s="8"/>
      <c r="H86" s="8"/>
      <c r="I86" s="21"/>
      <c r="J86" s="13"/>
      <c r="K86" s="10"/>
      <c r="L86" s="12"/>
      <c r="M86" s="12"/>
      <c r="N86" s="30"/>
      <c r="O86" s="28"/>
      <c r="P86" s="30"/>
      <c r="Q86" s="28"/>
      <c r="R86" s="32"/>
    </row>
    <row r="87" spans="1:18" s="20" customFormat="1" x14ac:dyDescent="0.3">
      <c r="A87" s="17">
        <v>81</v>
      </c>
      <c r="B87" s="17"/>
      <c r="C87" s="9"/>
      <c r="D87" s="8"/>
      <c r="E87" s="8"/>
      <c r="F87" s="8"/>
      <c r="G87" s="8"/>
      <c r="H87" s="8"/>
      <c r="I87" s="21"/>
      <c r="J87" s="13"/>
      <c r="K87" s="10"/>
      <c r="L87" s="12"/>
      <c r="M87" s="12"/>
      <c r="N87" s="30"/>
      <c r="O87" s="28"/>
      <c r="P87" s="30"/>
      <c r="Q87" s="28"/>
      <c r="R87" s="32"/>
    </row>
    <row r="88" spans="1:18" s="20" customFormat="1" x14ac:dyDescent="0.3">
      <c r="A88" s="17">
        <v>82</v>
      </c>
      <c r="B88" s="17"/>
      <c r="C88" s="9"/>
      <c r="D88" s="8"/>
      <c r="E88" s="8"/>
      <c r="F88" s="8"/>
      <c r="G88" s="8"/>
      <c r="H88" s="8"/>
      <c r="I88" s="21"/>
      <c r="J88" s="13"/>
      <c r="K88" s="10"/>
      <c r="L88" s="12"/>
      <c r="M88" s="12"/>
      <c r="N88" s="30"/>
      <c r="O88" s="28"/>
      <c r="P88" s="30"/>
      <c r="Q88" s="28"/>
      <c r="R88" s="32"/>
    </row>
    <row r="89" spans="1:18" s="20" customFormat="1" x14ac:dyDescent="0.3">
      <c r="A89" s="17">
        <v>83</v>
      </c>
      <c r="B89" s="17"/>
      <c r="C89" s="9"/>
      <c r="D89" s="8"/>
      <c r="E89" s="8"/>
      <c r="F89" s="8"/>
      <c r="G89" s="8"/>
      <c r="H89" s="8"/>
      <c r="I89" s="21"/>
      <c r="J89" s="13"/>
      <c r="K89" s="10"/>
      <c r="L89" s="12"/>
      <c r="M89" s="12"/>
      <c r="N89" s="30"/>
      <c r="O89" s="28"/>
      <c r="P89" s="30"/>
      <c r="Q89" s="28"/>
      <c r="R89" s="32"/>
    </row>
    <row r="90" spans="1:18" s="20" customFormat="1" x14ac:dyDescent="0.3">
      <c r="A90" s="17">
        <v>84</v>
      </c>
      <c r="B90" s="17"/>
      <c r="C90" s="9"/>
      <c r="D90" s="8"/>
      <c r="E90" s="8"/>
      <c r="F90" s="8"/>
      <c r="G90" s="8"/>
      <c r="H90" s="8"/>
      <c r="I90" s="21"/>
      <c r="J90" s="13"/>
      <c r="K90" s="10"/>
      <c r="L90" s="12"/>
      <c r="M90" s="12"/>
      <c r="N90" s="30"/>
      <c r="O90" s="28"/>
      <c r="P90" s="30"/>
      <c r="Q90" s="28"/>
      <c r="R90" s="32"/>
    </row>
    <row r="91" spans="1:18" s="20" customFormat="1" x14ac:dyDescent="0.3">
      <c r="A91" s="17">
        <v>85</v>
      </c>
      <c r="B91" s="17"/>
      <c r="C91" s="9"/>
      <c r="D91" s="8"/>
      <c r="E91" s="8"/>
      <c r="F91" s="8"/>
      <c r="G91" s="8"/>
      <c r="H91" s="8"/>
      <c r="I91" s="21"/>
      <c r="J91" s="13"/>
      <c r="K91" s="10"/>
      <c r="L91" s="12"/>
      <c r="M91" s="12"/>
      <c r="N91" s="30"/>
      <c r="O91" s="28"/>
      <c r="P91" s="30"/>
      <c r="Q91" s="28"/>
      <c r="R91" s="32"/>
    </row>
    <row r="92" spans="1:18" s="20" customFormat="1" x14ac:dyDescent="0.3">
      <c r="A92" s="17">
        <v>86</v>
      </c>
      <c r="B92" s="17"/>
      <c r="C92" s="9"/>
      <c r="D92" s="8"/>
      <c r="E92" s="8"/>
      <c r="F92" s="8"/>
      <c r="G92" s="8"/>
      <c r="H92" s="8"/>
      <c r="I92" s="21"/>
      <c r="J92" s="13"/>
      <c r="K92" s="10"/>
      <c r="L92" s="12"/>
      <c r="M92" s="12"/>
      <c r="N92" s="30"/>
      <c r="O92" s="28"/>
      <c r="P92" s="30"/>
      <c r="Q92" s="28"/>
      <c r="R92" s="32"/>
    </row>
    <row r="93" spans="1:18" s="20" customFormat="1" x14ac:dyDescent="0.3">
      <c r="A93" s="17">
        <v>87</v>
      </c>
      <c r="B93" s="17"/>
      <c r="C93" s="9"/>
      <c r="D93" s="8"/>
      <c r="E93" s="8"/>
      <c r="F93" s="8"/>
      <c r="G93" s="8"/>
      <c r="H93" s="8"/>
      <c r="I93" s="21"/>
      <c r="J93" s="13"/>
      <c r="K93" s="10"/>
      <c r="L93" s="12"/>
      <c r="M93" s="12"/>
      <c r="N93" s="30"/>
      <c r="O93" s="28"/>
      <c r="P93" s="30"/>
      <c r="Q93" s="28"/>
      <c r="R93" s="32"/>
    </row>
    <row r="94" spans="1:18" s="20" customFormat="1" x14ac:dyDescent="0.3">
      <c r="A94" s="17">
        <v>88</v>
      </c>
      <c r="B94" s="17"/>
      <c r="C94" s="9"/>
      <c r="D94" s="8"/>
      <c r="E94" s="8"/>
      <c r="F94" s="8"/>
      <c r="G94" s="8"/>
      <c r="H94" s="8"/>
      <c r="I94" s="21"/>
      <c r="J94" s="13"/>
      <c r="K94" s="10"/>
      <c r="L94" s="12"/>
      <c r="M94" s="12"/>
      <c r="N94" s="30"/>
      <c r="O94" s="28"/>
      <c r="P94" s="30"/>
      <c r="Q94" s="28"/>
      <c r="R94" s="32"/>
    </row>
    <row r="95" spans="1:18" s="20" customFormat="1" x14ac:dyDescent="0.3">
      <c r="A95" s="17">
        <v>89</v>
      </c>
      <c r="B95" s="17"/>
      <c r="C95" s="9"/>
      <c r="D95" s="8"/>
      <c r="E95" s="8"/>
      <c r="F95" s="8"/>
      <c r="G95" s="8"/>
      <c r="H95" s="8"/>
      <c r="I95" s="21"/>
      <c r="J95" s="13"/>
      <c r="K95" s="10"/>
      <c r="L95" s="12"/>
      <c r="M95" s="12"/>
      <c r="N95" s="30"/>
      <c r="O95" s="28"/>
      <c r="P95" s="30"/>
      <c r="Q95" s="28"/>
      <c r="R95" s="32"/>
    </row>
    <row r="96" spans="1:18" s="20" customFormat="1" x14ac:dyDescent="0.3">
      <c r="A96" s="17">
        <v>90</v>
      </c>
      <c r="B96" s="17"/>
      <c r="C96" s="9"/>
      <c r="D96" s="8"/>
      <c r="E96" s="8"/>
      <c r="F96" s="8"/>
      <c r="G96" s="8"/>
      <c r="H96" s="8"/>
      <c r="I96" s="21"/>
      <c r="J96" s="13"/>
      <c r="K96" s="10"/>
      <c r="L96" s="12"/>
      <c r="M96" s="12"/>
      <c r="N96" s="30"/>
      <c r="O96" s="28"/>
      <c r="P96" s="30"/>
      <c r="Q96" s="28"/>
      <c r="R96" s="32"/>
    </row>
    <row r="97" spans="1:18" s="20" customFormat="1" x14ac:dyDescent="0.3">
      <c r="A97" s="17">
        <v>91</v>
      </c>
      <c r="B97" s="17"/>
      <c r="C97" s="9"/>
      <c r="D97" s="8"/>
      <c r="E97" s="8"/>
      <c r="F97" s="8"/>
      <c r="G97" s="8"/>
      <c r="H97" s="8"/>
      <c r="I97" s="21"/>
      <c r="J97" s="13"/>
      <c r="K97" s="10"/>
      <c r="L97" s="12"/>
      <c r="M97" s="12"/>
      <c r="N97" s="30"/>
      <c r="O97" s="28"/>
      <c r="P97" s="30"/>
      <c r="Q97" s="28"/>
      <c r="R97" s="32"/>
    </row>
    <row r="98" spans="1:18" s="20" customFormat="1" x14ac:dyDescent="0.3">
      <c r="A98" s="17">
        <v>92</v>
      </c>
      <c r="B98" s="17"/>
      <c r="C98" s="9"/>
      <c r="D98" s="8"/>
      <c r="E98" s="8"/>
      <c r="F98" s="8"/>
      <c r="G98" s="8"/>
      <c r="H98" s="8"/>
      <c r="I98" s="21"/>
      <c r="J98" s="13"/>
      <c r="K98" s="10"/>
      <c r="L98" s="12"/>
      <c r="M98" s="12"/>
      <c r="N98" s="30"/>
      <c r="O98" s="28"/>
      <c r="P98" s="30"/>
      <c r="Q98" s="28"/>
      <c r="R98" s="32"/>
    </row>
    <row r="99" spans="1:18" s="20" customFormat="1" x14ac:dyDescent="0.3">
      <c r="A99" s="17">
        <v>93</v>
      </c>
      <c r="B99" s="17"/>
      <c r="C99" s="9"/>
      <c r="D99" s="8"/>
      <c r="E99" s="8"/>
      <c r="F99" s="8"/>
      <c r="G99" s="8"/>
      <c r="H99" s="8"/>
      <c r="I99" s="21"/>
      <c r="J99" s="13"/>
      <c r="K99" s="10"/>
      <c r="L99" s="12"/>
      <c r="M99" s="12"/>
      <c r="N99" s="30"/>
      <c r="O99" s="28"/>
      <c r="P99" s="30"/>
      <c r="Q99" s="28"/>
      <c r="R99" s="32"/>
    </row>
    <row r="100" spans="1:18" s="20" customFormat="1" x14ac:dyDescent="0.3">
      <c r="A100" s="17">
        <v>94</v>
      </c>
      <c r="B100" s="17"/>
      <c r="C100" s="9"/>
      <c r="D100" s="8"/>
      <c r="E100" s="8"/>
      <c r="F100" s="8"/>
      <c r="G100" s="8"/>
      <c r="H100" s="8"/>
      <c r="I100" s="21"/>
      <c r="J100" s="13"/>
      <c r="K100" s="10"/>
      <c r="L100" s="12"/>
      <c r="M100" s="12"/>
      <c r="N100" s="30"/>
      <c r="O100" s="28"/>
      <c r="P100" s="30"/>
      <c r="Q100" s="28"/>
      <c r="R100" s="32"/>
    </row>
    <row r="101" spans="1:18" s="20" customFormat="1" x14ac:dyDescent="0.3">
      <c r="A101" s="17">
        <v>95</v>
      </c>
      <c r="B101" s="17"/>
      <c r="C101" s="9"/>
      <c r="D101" s="8"/>
      <c r="E101" s="8"/>
      <c r="F101" s="8"/>
      <c r="G101" s="8"/>
      <c r="H101" s="8"/>
      <c r="I101" s="21"/>
      <c r="J101" s="13"/>
      <c r="K101" s="10"/>
      <c r="L101" s="12"/>
      <c r="M101" s="12"/>
      <c r="N101" s="30"/>
      <c r="O101" s="28"/>
      <c r="P101" s="30"/>
      <c r="Q101" s="28"/>
      <c r="R101" s="32"/>
    </row>
    <row r="102" spans="1:18" s="20" customFormat="1" x14ac:dyDescent="0.3">
      <c r="A102" s="17">
        <v>96</v>
      </c>
      <c r="B102" s="17"/>
      <c r="C102" s="9"/>
      <c r="D102" s="8"/>
      <c r="E102" s="8"/>
      <c r="F102" s="8"/>
      <c r="G102" s="8"/>
      <c r="H102" s="8"/>
      <c r="I102" s="21"/>
      <c r="J102" s="13"/>
      <c r="K102" s="10"/>
      <c r="L102" s="12"/>
      <c r="M102" s="12"/>
      <c r="N102" s="30"/>
      <c r="O102" s="28"/>
      <c r="P102" s="30"/>
      <c r="Q102" s="28"/>
      <c r="R102" s="32"/>
    </row>
    <row r="103" spans="1:18" s="20" customFormat="1" x14ac:dyDescent="0.3">
      <c r="A103" s="17">
        <v>97</v>
      </c>
      <c r="B103" s="17"/>
      <c r="C103" s="9"/>
      <c r="D103" s="8"/>
      <c r="E103" s="8"/>
      <c r="F103" s="8"/>
      <c r="G103" s="8"/>
      <c r="H103" s="8"/>
      <c r="I103" s="21"/>
      <c r="J103" s="13"/>
      <c r="K103" s="10"/>
      <c r="L103" s="12"/>
      <c r="M103" s="12"/>
      <c r="N103" s="30"/>
      <c r="O103" s="28"/>
      <c r="P103" s="30"/>
      <c r="Q103" s="28"/>
      <c r="R103" s="32"/>
    </row>
    <row r="104" spans="1:18" s="20" customFormat="1" x14ac:dyDescent="0.3">
      <c r="A104" s="17">
        <v>98</v>
      </c>
      <c r="B104" s="17"/>
      <c r="C104" s="9"/>
      <c r="D104" s="8"/>
      <c r="E104" s="8"/>
      <c r="F104" s="8"/>
      <c r="G104" s="8"/>
      <c r="H104" s="8"/>
      <c r="I104" s="21"/>
      <c r="J104" s="13"/>
      <c r="K104" s="10"/>
      <c r="L104" s="12"/>
      <c r="M104" s="12"/>
      <c r="N104" s="30"/>
      <c r="O104" s="28"/>
      <c r="P104" s="30"/>
      <c r="Q104" s="28"/>
      <c r="R104" s="32"/>
    </row>
    <row r="105" spans="1:18" s="20" customFormat="1" x14ac:dyDescent="0.3">
      <c r="A105" s="17">
        <v>99</v>
      </c>
      <c r="B105" s="17"/>
      <c r="C105" s="9"/>
      <c r="D105" s="8"/>
      <c r="E105" s="8"/>
      <c r="F105" s="8"/>
      <c r="G105" s="8"/>
      <c r="H105" s="8"/>
      <c r="I105" s="21"/>
      <c r="J105" s="13"/>
      <c r="K105" s="10"/>
      <c r="L105" s="12"/>
      <c r="M105" s="12"/>
      <c r="N105" s="30"/>
      <c r="O105" s="28"/>
      <c r="P105" s="30"/>
      <c r="Q105" s="28"/>
      <c r="R105" s="32"/>
    </row>
    <row r="106" spans="1:18" s="20" customFormat="1" x14ac:dyDescent="0.3">
      <c r="A106" s="17">
        <v>100</v>
      </c>
      <c r="B106" s="17"/>
      <c r="C106" s="9"/>
      <c r="D106" s="8"/>
      <c r="E106" s="8"/>
      <c r="F106" s="8"/>
      <c r="G106" s="8"/>
      <c r="H106" s="8"/>
      <c r="I106" s="21"/>
      <c r="J106" s="13"/>
      <c r="K106" s="10"/>
      <c r="L106" s="12"/>
      <c r="M106" s="12"/>
      <c r="N106" s="30"/>
      <c r="O106" s="28"/>
      <c r="P106" s="30"/>
      <c r="Q106" s="28"/>
      <c r="R106" s="32"/>
    </row>
    <row r="107" spans="1:18" s="20" customFormat="1" x14ac:dyDescent="0.3">
      <c r="A107" s="17">
        <v>101</v>
      </c>
      <c r="B107" s="17"/>
      <c r="C107" s="9"/>
      <c r="D107" s="8"/>
      <c r="E107" s="8"/>
      <c r="F107" s="8"/>
      <c r="G107" s="8"/>
      <c r="H107" s="8"/>
      <c r="I107" s="21"/>
      <c r="J107" s="13"/>
      <c r="K107" s="10"/>
      <c r="L107" s="12"/>
      <c r="M107" s="12"/>
      <c r="N107" s="30"/>
      <c r="O107" s="28"/>
      <c r="P107" s="30"/>
      <c r="Q107" s="28"/>
      <c r="R107" s="32"/>
    </row>
    <row r="108" spans="1:18" s="20" customFormat="1" x14ac:dyDescent="0.3">
      <c r="A108" s="17">
        <v>102</v>
      </c>
      <c r="B108" s="17"/>
      <c r="C108" s="9"/>
      <c r="D108" s="8"/>
      <c r="E108" s="8"/>
      <c r="F108" s="8"/>
      <c r="G108" s="8"/>
      <c r="H108" s="8"/>
      <c r="I108" s="21"/>
      <c r="J108" s="13"/>
      <c r="K108" s="10"/>
      <c r="L108" s="12"/>
      <c r="M108" s="12"/>
      <c r="N108" s="30"/>
      <c r="O108" s="28"/>
      <c r="P108" s="30"/>
      <c r="Q108" s="28"/>
      <c r="R108" s="32"/>
    </row>
    <row r="109" spans="1:18" s="20" customFormat="1" x14ac:dyDescent="0.3">
      <c r="A109" s="17">
        <v>103</v>
      </c>
      <c r="B109" s="17"/>
      <c r="C109" s="9"/>
      <c r="D109" s="8"/>
      <c r="E109" s="8"/>
      <c r="F109" s="8"/>
      <c r="G109" s="8"/>
      <c r="H109" s="8"/>
      <c r="I109" s="21"/>
      <c r="J109" s="13"/>
      <c r="K109" s="10"/>
      <c r="L109" s="12"/>
      <c r="M109" s="12"/>
      <c r="N109" s="30"/>
      <c r="O109" s="28"/>
      <c r="P109" s="30"/>
      <c r="Q109" s="28"/>
      <c r="R109" s="32"/>
    </row>
    <row r="110" spans="1:18" s="20" customFormat="1" x14ac:dyDescent="0.3">
      <c r="A110" s="17">
        <v>104</v>
      </c>
      <c r="B110" s="17"/>
      <c r="C110" s="9"/>
      <c r="D110" s="8"/>
      <c r="E110" s="8"/>
      <c r="F110" s="8"/>
      <c r="G110" s="8"/>
      <c r="H110" s="8"/>
      <c r="I110" s="21"/>
      <c r="J110" s="13"/>
      <c r="K110" s="10"/>
      <c r="L110" s="12"/>
      <c r="M110" s="12"/>
      <c r="N110" s="30"/>
      <c r="O110" s="28"/>
      <c r="P110" s="30"/>
      <c r="Q110" s="28"/>
      <c r="R110" s="32"/>
    </row>
    <row r="111" spans="1:18" s="20" customFormat="1" x14ac:dyDescent="0.3">
      <c r="A111" s="17">
        <v>105</v>
      </c>
      <c r="B111" s="17"/>
      <c r="C111" s="9"/>
      <c r="D111" s="8"/>
      <c r="E111" s="8"/>
      <c r="F111" s="8"/>
      <c r="G111" s="8"/>
      <c r="H111" s="8"/>
      <c r="I111" s="21"/>
      <c r="J111" s="13"/>
      <c r="K111" s="10"/>
      <c r="L111" s="12"/>
      <c r="M111" s="12"/>
      <c r="N111" s="30"/>
      <c r="O111" s="28"/>
      <c r="P111" s="30"/>
      <c r="Q111" s="28"/>
      <c r="R111" s="32"/>
    </row>
    <row r="112" spans="1:18" s="20" customFormat="1" x14ac:dyDescent="0.3">
      <c r="A112" s="17">
        <v>106</v>
      </c>
      <c r="B112" s="17"/>
      <c r="C112" s="9"/>
      <c r="D112" s="8"/>
      <c r="E112" s="8"/>
      <c r="F112" s="8"/>
      <c r="G112" s="8"/>
      <c r="H112" s="8"/>
      <c r="I112" s="21"/>
      <c r="J112" s="13"/>
      <c r="K112" s="10"/>
      <c r="L112" s="12"/>
      <c r="M112" s="12"/>
      <c r="N112" s="30"/>
      <c r="O112" s="28"/>
      <c r="P112" s="30"/>
      <c r="Q112" s="28"/>
      <c r="R112" s="32"/>
    </row>
    <row r="113" spans="1:18" s="20" customFormat="1" x14ac:dyDescent="0.3">
      <c r="A113" s="17">
        <v>107</v>
      </c>
      <c r="B113" s="17"/>
      <c r="C113" s="9"/>
      <c r="D113" s="8"/>
      <c r="E113" s="8"/>
      <c r="F113" s="8"/>
      <c r="G113" s="8"/>
      <c r="H113" s="8"/>
      <c r="I113" s="21"/>
      <c r="J113" s="13"/>
      <c r="K113" s="10"/>
      <c r="L113" s="12"/>
      <c r="M113" s="12"/>
      <c r="N113" s="30"/>
      <c r="O113" s="28"/>
      <c r="P113" s="30"/>
      <c r="Q113" s="28"/>
      <c r="R113" s="32"/>
    </row>
    <row r="114" spans="1:18" s="20" customFormat="1" x14ac:dyDescent="0.3">
      <c r="A114" s="17">
        <v>108</v>
      </c>
      <c r="B114" s="17"/>
      <c r="C114" s="9"/>
      <c r="D114" s="8"/>
      <c r="E114" s="8"/>
      <c r="F114" s="8"/>
      <c r="G114" s="8"/>
      <c r="H114" s="8"/>
      <c r="I114" s="21"/>
      <c r="J114" s="13"/>
      <c r="K114" s="10"/>
      <c r="L114" s="12"/>
      <c r="M114" s="12"/>
      <c r="N114" s="30"/>
      <c r="O114" s="28"/>
      <c r="P114" s="30"/>
      <c r="Q114" s="28"/>
      <c r="R114" s="32"/>
    </row>
    <row r="115" spans="1:18" s="20" customFormat="1" x14ac:dyDescent="0.3">
      <c r="A115" s="17">
        <v>109</v>
      </c>
      <c r="B115" s="17"/>
      <c r="C115" s="9"/>
      <c r="D115" s="8"/>
      <c r="E115" s="8"/>
      <c r="F115" s="8"/>
      <c r="G115" s="8"/>
      <c r="H115" s="8"/>
      <c r="I115" s="21"/>
      <c r="J115" s="13"/>
      <c r="K115" s="10"/>
      <c r="L115" s="12"/>
      <c r="M115" s="12"/>
      <c r="N115" s="30"/>
      <c r="O115" s="28"/>
      <c r="P115" s="30"/>
      <c r="Q115" s="28"/>
      <c r="R115" s="32"/>
    </row>
    <row r="116" spans="1:18" s="20" customFormat="1" x14ac:dyDescent="0.3">
      <c r="A116" s="17">
        <v>110</v>
      </c>
      <c r="B116" s="17"/>
      <c r="C116" s="9"/>
      <c r="D116" s="8"/>
      <c r="E116" s="8"/>
      <c r="F116" s="8"/>
      <c r="G116" s="8"/>
      <c r="H116" s="8"/>
      <c r="I116" s="21"/>
      <c r="J116" s="13"/>
      <c r="K116" s="10"/>
      <c r="L116" s="12"/>
      <c r="M116" s="12"/>
      <c r="N116" s="30"/>
      <c r="O116" s="28"/>
      <c r="P116" s="30"/>
      <c r="Q116" s="28"/>
      <c r="R116" s="32"/>
    </row>
    <row r="117" spans="1:18" s="20" customFormat="1" x14ac:dyDescent="0.3">
      <c r="A117" s="17">
        <v>111</v>
      </c>
      <c r="B117" s="17"/>
      <c r="C117" s="9"/>
      <c r="D117" s="8"/>
      <c r="E117" s="8"/>
      <c r="F117" s="8"/>
      <c r="G117" s="8"/>
      <c r="H117" s="8"/>
      <c r="I117" s="21"/>
      <c r="J117" s="13"/>
      <c r="K117" s="10"/>
      <c r="L117" s="12"/>
      <c r="M117" s="12"/>
      <c r="N117" s="30"/>
      <c r="O117" s="28"/>
      <c r="P117" s="30"/>
      <c r="Q117" s="28"/>
      <c r="R117" s="32"/>
    </row>
    <row r="118" spans="1:18" s="20" customFormat="1" x14ac:dyDescent="0.3">
      <c r="A118" s="17">
        <v>112</v>
      </c>
      <c r="B118" s="17"/>
      <c r="C118" s="9"/>
      <c r="D118" s="8"/>
      <c r="E118" s="8"/>
      <c r="F118" s="8"/>
      <c r="G118" s="8"/>
      <c r="H118" s="8"/>
      <c r="I118" s="21"/>
      <c r="J118" s="13"/>
      <c r="K118" s="10"/>
      <c r="L118" s="12"/>
      <c r="M118" s="12"/>
      <c r="N118" s="30"/>
      <c r="O118" s="28"/>
      <c r="P118" s="30"/>
      <c r="Q118" s="28"/>
      <c r="R118" s="32"/>
    </row>
    <row r="119" spans="1:18" s="20" customFormat="1" x14ac:dyDescent="0.3">
      <c r="A119" s="17">
        <v>113</v>
      </c>
      <c r="B119" s="17"/>
      <c r="C119" s="9"/>
      <c r="D119" s="8"/>
      <c r="E119" s="8"/>
      <c r="F119" s="8"/>
      <c r="G119" s="8"/>
      <c r="H119" s="8"/>
      <c r="I119" s="21"/>
      <c r="J119" s="13"/>
      <c r="K119" s="10"/>
      <c r="L119" s="12"/>
      <c r="M119" s="12"/>
      <c r="N119" s="30"/>
      <c r="O119" s="28"/>
      <c r="P119" s="30"/>
      <c r="Q119" s="28"/>
      <c r="R119" s="32"/>
    </row>
    <row r="120" spans="1:18" s="20" customFormat="1" x14ac:dyDescent="0.3">
      <c r="A120" s="17">
        <v>114</v>
      </c>
      <c r="B120" s="17"/>
      <c r="C120" s="9"/>
      <c r="D120" s="8"/>
      <c r="E120" s="8"/>
      <c r="F120" s="8"/>
      <c r="G120" s="8"/>
      <c r="H120" s="8"/>
      <c r="I120" s="21"/>
      <c r="J120" s="13"/>
      <c r="K120" s="10"/>
      <c r="L120" s="12"/>
      <c r="M120" s="12"/>
      <c r="N120" s="30"/>
      <c r="O120" s="28"/>
      <c r="P120" s="30"/>
      <c r="Q120" s="28"/>
      <c r="R120" s="32"/>
    </row>
    <row r="121" spans="1:18" s="20" customFormat="1" x14ac:dyDescent="0.3">
      <c r="A121" s="17">
        <v>115</v>
      </c>
      <c r="B121" s="17"/>
      <c r="C121" s="9"/>
      <c r="D121" s="8"/>
      <c r="E121" s="8"/>
      <c r="F121" s="8"/>
      <c r="G121" s="8"/>
      <c r="H121" s="8"/>
      <c r="I121" s="21"/>
      <c r="J121" s="13"/>
      <c r="K121" s="10"/>
      <c r="L121" s="12"/>
      <c r="M121" s="12"/>
      <c r="N121" s="30"/>
      <c r="O121" s="28"/>
      <c r="P121" s="30"/>
      <c r="Q121" s="28"/>
      <c r="R121" s="32"/>
    </row>
    <row r="122" spans="1:18" s="20" customFormat="1" x14ac:dyDescent="0.3">
      <c r="A122" s="17">
        <v>116</v>
      </c>
      <c r="B122" s="17"/>
      <c r="C122" s="9"/>
      <c r="D122" s="8"/>
      <c r="E122" s="8"/>
      <c r="F122" s="8"/>
      <c r="G122" s="8"/>
      <c r="H122" s="8"/>
      <c r="I122" s="21"/>
      <c r="J122" s="13"/>
      <c r="K122" s="10"/>
      <c r="L122" s="12"/>
      <c r="M122" s="12"/>
      <c r="N122" s="30"/>
      <c r="O122" s="28"/>
      <c r="P122" s="30"/>
      <c r="Q122" s="28"/>
      <c r="R122" s="32"/>
    </row>
    <row r="123" spans="1:18" s="20" customFormat="1" x14ac:dyDescent="0.3">
      <c r="A123" s="17">
        <v>117</v>
      </c>
      <c r="B123" s="17"/>
      <c r="C123" s="9"/>
      <c r="D123" s="8"/>
      <c r="E123" s="8"/>
      <c r="F123" s="8"/>
      <c r="G123" s="8"/>
      <c r="H123" s="8"/>
      <c r="I123" s="21"/>
      <c r="J123" s="13"/>
      <c r="K123" s="10"/>
      <c r="L123" s="12"/>
      <c r="M123" s="12"/>
      <c r="N123" s="30"/>
      <c r="O123" s="28"/>
      <c r="P123" s="30"/>
      <c r="Q123" s="28"/>
      <c r="R123" s="32"/>
    </row>
    <row r="124" spans="1:18" s="20" customFormat="1" x14ac:dyDescent="0.3">
      <c r="A124" s="17">
        <v>118</v>
      </c>
      <c r="B124" s="17"/>
      <c r="C124" s="9"/>
      <c r="D124" s="8"/>
      <c r="E124" s="8"/>
      <c r="F124" s="8"/>
      <c r="G124" s="8"/>
      <c r="H124" s="8"/>
      <c r="I124" s="21"/>
      <c r="J124" s="13"/>
      <c r="K124" s="10"/>
      <c r="L124" s="12"/>
      <c r="M124" s="12"/>
      <c r="N124" s="30"/>
      <c r="O124" s="28"/>
      <c r="P124" s="30"/>
      <c r="Q124" s="28"/>
      <c r="R124" s="32"/>
    </row>
    <row r="125" spans="1:18" s="20" customFormat="1" x14ac:dyDescent="0.3">
      <c r="A125" s="17">
        <v>119</v>
      </c>
      <c r="B125" s="17"/>
      <c r="C125" s="9"/>
      <c r="D125" s="8"/>
      <c r="E125" s="8"/>
      <c r="F125" s="8"/>
      <c r="G125" s="8"/>
      <c r="H125" s="8"/>
      <c r="I125" s="21"/>
      <c r="J125" s="13"/>
      <c r="K125" s="10"/>
      <c r="L125" s="12"/>
      <c r="M125" s="12"/>
      <c r="N125" s="30"/>
      <c r="O125" s="28"/>
      <c r="P125" s="30"/>
      <c r="Q125" s="28"/>
      <c r="R125" s="32"/>
    </row>
    <row r="126" spans="1:18" s="20" customFormat="1" x14ac:dyDescent="0.3">
      <c r="A126" s="17">
        <v>120</v>
      </c>
      <c r="B126" s="17"/>
      <c r="C126" s="9"/>
      <c r="D126" s="8"/>
      <c r="E126" s="8"/>
      <c r="F126" s="8"/>
      <c r="G126" s="8"/>
      <c r="H126" s="8"/>
      <c r="I126" s="21"/>
      <c r="J126" s="13"/>
      <c r="K126" s="10"/>
      <c r="L126" s="12"/>
      <c r="M126" s="12"/>
      <c r="N126" s="30"/>
      <c r="O126" s="28"/>
      <c r="P126" s="30"/>
      <c r="Q126" s="28"/>
      <c r="R126" s="32"/>
    </row>
    <row r="127" spans="1:18" s="20" customFormat="1" x14ac:dyDescent="0.3">
      <c r="A127" s="17">
        <v>121</v>
      </c>
      <c r="B127" s="17"/>
      <c r="C127" s="9"/>
      <c r="D127" s="8"/>
      <c r="E127" s="8"/>
      <c r="F127" s="8"/>
      <c r="G127" s="8"/>
      <c r="H127" s="8"/>
      <c r="I127" s="21"/>
      <c r="J127" s="13"/>
      <c r="K127" s="10"/>
      <c r="L127" s="12"/>
      <c r="M127" s="12"/>
      <c r="N127" s="30"/>
      <c r="O127" s="28"/>
      <c r="P127" s="30"/>
      <c r="Q127" s="28"/>
      <c r="R127" s="32"/>
    </row>
    <row r="128" spans="1:18" s="20" customFormat="1" x14ac:dyDescent="0.3">
      <c r="A128" s="17">
        <v>122</v>
      </c>
      <c r="B128" s="17"/>
      <c r="C128" s="9"/>
      <c r="D128" s="8"/>
      <c r="E128" s="8"/>
      <c r="F128" s="8"/>
      <c r="G128" s="8"/>
      <c r="H128" s="8"/>
      <c r="I128" s="21"/>
      <c r="J128" s="13"/>
      <c r="K128" s="10"/>
      <c r="L128" s="12"/>
      <c r="M128" s="12"/>
      <c r="N128" s="30"/>
      <c r="O128" s="28"/>
      <c r="P128" s="30"/>
      <c r="Q128" s="28"/>
      <c r="R128" s="32"/>
    </row>
    <row r="129" spans="1:18" s="20" customFormat="1" x14ac:dyDescent="0.3">
      <c r="A129" s="17">
        <v>123</v>
      </c>
      <c r="B129" s="17"/>
      <c r="C129" s="9"/>
      <c r="D129" s="8"/>
      <c r="E129" s="8"/>
      <c r="F129" s="8"/>
      <c r="G129" s="8"/>
      <c r="H129" s="8"/>
      <c r="I129" s="21"/>
      <c r="J129" s="13"/>
      <c r="K129" s="10"/>
      <c r="L129" s="12"/>
      <c r="M129" s="12"/>
      <c r="N129" s="30"/>
      <c r="O129" s="28"/>
      <c r="P129" s="30"/>
      <c r="Q129" s="28"/>
      <c r="R129" s="32"/>
    </row>
    <row r="130" spans="1:18" s="20" customFormat="1" x14ac:dyDescent="0.3">
      <c r="A130" s="17">
        <v>124</v>
      </c>
      <c r="B130" s="17"/>
      <c r="C130" s="9"/>
      <c r="D130" s="8"/>
      <c r="E130" s="8"/>
      <c r="F130" s="8"/>
      <c r="G130" s="8"/>
      <c r="H130" s="8"/>
      <c r="I130" s="21"/>
      <c r="J130" s="13"/>
      <c r="K130" s="10"/>
      <c r="L130" s="12"/>
      <c r="M130" s="12"/>
      <c r="N130" s="30"/>
      <c r="O130" s="28"/>
      <c r="P130" s="30"/>
      <c r="Q130" s="28"/>
      <c r="R130" s="32"/>
    </row>
    <row r="131" spans="1:18" s="20" customFormat="1" x14ac:dyDescent="0.3">
      <c r="A131" s="17">
        <v>125</v>
      </c>
      <c r="B131" s="17"/>
      <c r="C131" s="9"/>
      <c r="D131" s="8"/>
      <c r="E131" s="8"/>
      <c r="F131" s="8"/>
      <c r="G131" s="8"/>
      <c r="H131" s="8"/>
      <c r="I131" s="21"/>
      <c r="J131" s="13"/>
      <c r="K131" s="10"/>
      <c r="L131" s="12"/>
      <c r="M131" s="12"/>
      <c r="N131" s="30"/>
      <c r="O131" s="28"/>
      <c r="P131" s="30"/>
      <c r="Q131" s="28"/>
      <c r="R131" s="32"/>
    </row>
    <row r="132" spans="1:18" s="20" customFormat="1" x14ac:dyDescent="0.3">
      <c r="A132" s="17">
        <v>126</v>
      </c>
      <c r="B132" s="17"/>
      <c r="C132" s="9"/>
      <c r="D132" s="8"/>
      <c r="E132" s="8"/>
      <c r="F132" s="8"/>
      <c r="G132" s="8"/>
      <c r="H132" s="8"/>
      <c r="I132" s="21"/>
      <c r="J132" s="13"/>
      <c r="K132" s="10"/>
      <c r="L132" s="12"/>
      <c r="M132" s="12"/>
      <c r="N132" s="30"/>
      <c r="O132" s="28"/>
      <c r="P132" s="30"/>
      <c r="Q132" s="28"/>
      <c r="R132" s="32"/>
    </row>
    <row r="133" spans="1:18" s="20" customFormat="1" x14ac:dyDescent="0.3">
      <c r="A133" s="17">
        <v>127</v>
      </c>
      <c r="B133" s="17"/>
      <c r="C133" s="9"/>
      <c r="D133" s="8"/>
      <c r="E133" s="8"/>
      <c r="F133" s="8"/>
      <c r="G133" s="8"/>
      <c r="H133" s="8"/>
      <c r="I133" s="21"/>
      <c r="J133" s="13"/>
      <c r="K133" s="10"/>
      <c r="L133" s="12"/>
      <c r="M133" s="12"/>
      <c r="N133" s="30"/>
      <c r="O133" s="28"/>
      <c r="P133" s="30"/>
      <c r="Q133" s="28"/>
      <c r="R133" s="32"/>
    </row>
    <row r="134" spans="1:18" s="20" customFormat="1" x14ac:dyDescent="0.3">
      <c r="A134" s="17">
        <v>128</v>
      </c>
      <c r="B134" s="17"/>
      <c r="C134" s="9"/>
      <c r="D134" s="8"/>
      <c r="E134" s="8"/>
      <c r="F134" s="8"/>
      <c r="G134" s="8"/>
      <c r="H134" s="8"/>
      <c r="I134" s="21"/>
      <c r="J134" s="13"/>
      <c r="K134" s="10"/>
      <c r="L134" s="12"/>
      <c r="M134" s="12"/>
      <c r="N134" s="30"/>
      <c r="O134" s="28"/>
      <c r="P134" s="30"/>
      <c r="Q134" s="28"/>
      <c r="R134" s="32"/>
    </row>
    <row r="135" spans="1:18" s="20" customFormat="1" x14ac:dyDescent="0.3">
      <c r="A135" s="17">
        <v>129</v>
      </c>
      <c r="B135" s="17"/>
      <c r="C135" s="9"/>
      <c r="D135" s="8"/>
      <c r="E135" s="8"/>
      <c r="F135" s="8"/>
      <c r="G135" s="8"/>
      <c r="H135" s="8"/>
      <c r="I135" s="21"/>
      <c r="J135" s="13"/>
      <c r="K135" s="10"/>
      <c r="L135" s="12"/>
      <c r="M135" s="12"/>
      <c r="N135" s="30"/>
      <c r="O135" s="28"/>
      <c r="P135" s="30"/>
      <c r="Q135" s="28"/>
      <c r="R135" s="32"/>
    </row>
    <row r="136" spans="1:18" s="20" customFormat="1" x14ac:dyDescent="0.3">
      <c r="A136" s="17">
        <v>130</v>
      </c>
      <c r="B136" s="17"/>
      <c r="C136" s="9"/>
      <c r="D136" s="8"/>
      <c r="E136" s="8"/>
      <c r="F136" s="8"/>
      <c r="G136" s="8"/>
      <c r="H136" s="8"/>
      <c r="I136" s="21"/>
      <c r="J136" s="13"/>
      <c r="K136" s="10"/>
      <c r="L136" s="12"/>
      <c r="M136" s="12"/>
      <c r="N136" s="30"/>
      <c r="O136" s="28"/>
      <c r="P136" s="30"/>
      <c r="Q136" s="28"/>
      <c r="R136" s="32"/>
    </row>
    <row r="137" spans="1:18" s="20" customFormat="1" x14ac:dyDescent="0.3">
      <c r="A137" s="17">
        <v>131</v>
      </c>
      <c r="B137" s="17"/>
      <c r="C137" s="9"/>
      <c r="D137" s="8"/>
      <c r="E137" s="8"/>
      <c r="F137" s="8"/>
      <c r="G137" s="8"/>
      <c r="H137" s="8"/>
      <c r="I137" s="21"/>
      <c r="J137" s="13"/>
      <c r="K137" s="10"/>
      <c r="L137" s="12"/>
      <c r="M137" s="12"/>
      <c r="N137" s="30"/>
      <c r="O137" s="28"/>
      <c r="P137" s="30"/>
      <c r="Q137" s="28"/>
      <c r="R137" s="32"/>
    </row>
    <row r="138" spans="1:18" s="20" customFormat="1" x14ac:dyDescent="0.3">
      <c r="A138" s="17">
        <v>132</v>
      </c>
      <c r="B138" s="17"/>
      <c r="C138" s="9"/>
      <c r="D138" s="8"/>
      <c r="E138" s="8"/>
      <c r="F138" s="8"/>
      <c r="G138" s="8"/>
      <c r="H138" s="8"/>
      <c r="I138" s="21"/>
      <c r="J138" s="13"/>
      <c r="K138" s="10"/>
      <c r="L138" s="12"/>
      <c r="M138" s="12"/>
      <c r="N138" s="30"/>
      <c r="O138" s="28"/>
      <c r="P138" s="30"/>
      <c r="Q138" s="28"/>
      <c r="R138" s="32"/>
    </row>
    <row r="139" spans="1:18" s="20" customFormat="1" x14ac:dyDescent="0.3">
      <c r="A139" s="17">
        <v>133</v>
      </c>
      <c r="B139" s="17"/>
      <c r="C139" s="5"/>
      <c r="D139" s="8"/>
      <c r="E139" s="8"/>
      <c r="F139" s="8"/>
      <c r="G139" s="8"/>
      <c r="H139" s="8"/>
      <c r="I139" s="21"/>
      <c r="J139" s="13"/>
      <c r="K139" s="10"/>
      <c r="L139" s="12"/>
      <c r="M139" s="12"/>
      <c r="N139" s="30"/>
      <c r="O139" s="28"/>
      <c r="P139" s="30"/>
      <c r="Q139" s="28"/>
      <c r="R139" s="31"/>
    </row>
  </sheetData>
  <autoFilter ref="A5:S5" xr:uid="{00000000-0009-0000-0000-000001000000}"/>
  <mergeCells count="21">
    <mergeCell ref="R4:R5"/>
    <mergeCell ref="J4:J5"/>
    <mergeCell ref="L4:L5"/>
    <mergeCell ref="P4:P5"/>
    <mergeCell ref="N4:N5"/>
    <mergeCell ref="F4:F5"/>
    <mergeCell ref="A1:P1"/>
    <mergeCell ref="C3:C5"/>
    <mergeCell ref="M4:M5"/>
    <mergeCell ref="G4:H4"/>
    <mergeCell ref="A3:A5"/>
    <mergeCell ref="D4:D5"/>
    <mergeCell ref="E4:E5"/>
    <mergeCell ref="B3:B5"/>
    <mergeCell ref="K4:K5"/>
    <mergeCell ref="O4:O5"/>
    <mergeCell ref="D3:I3"/>
    <mergeCell ref="J3:M3"/>
    <mergeCell ref="N3:R3"/>
    <mergeCell ref="Q4:Q5"/>
    <mergeCell ref="I4:I5"/>
  </mergeCells>
  <phoneticPr fontId="2" type="noConversion"/>
  <dataValidations count="1">
    <dataValidation type="list" allowBlank="1" showInputMessage="1" showErrorMessage="1" sqref="N7:N139" xr:uid="{00000000-0002-0000-0100-000000000000}">
      <formula1>#REF!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1000000}">
          <x14:formula1>
            <xm:f>Sheet1!$D$5:$D$9</xm:f>
          </x14:formula1>
          <xm:sqref>G7:G139</xm:sqref>
        </x14:dataValidation>
        <x14:dataValidation type="list" allowBlank="1" showInputMessage="1" showErrorMessage="1" xr:uid="{00000000-0002-0000-0100-000002000000}">
          <x14:formula1>
            <xm:f>Sheet1!$B$5:$B$8</xm:f>
          </x14:formula1>
          <xm:sqref>B7:B139</xm:sqref>
        </x14:dataValidation>
        <x14:dataValidation type="list" allowBlank="1" showInputMessage="1" showErrorMessage="1" xr:uid="{00000000-0002-0000-0100-000003000000}">
          <x14:formula1>
            <xm:f>Sheet1!$A$5:$A$26</xm:f>
          </x14:formula1>
          <xm:sqref>C7:C139</xm:sqref>
        </x14:dataValidation>
        <x14:dataValidation type="list" allowBlank="1" showInputMessage="1" showErrorMessage="1" xr:uid="{00000000-0002-0000-0100-000004000000}">
          <x14:formula1>
            <xm:f>Sheet1!$C$5:$C$6</xm:f>
          </x14:formula1>
          <xm:sqref>F7:F139</xm:sqref>
        </x14:dataValidation>
        <x14:dataValidation type="list" allowBlank="1" showInputMessage="1" showErrorMessage="1" xr:uid="{00000000-0002-0000-0100-000005000000}">
          <x14:formula1>
            <xm:f>Sheet1!$E$5:$E$6</xm:f>
          </x14:formula1>
          <xm:sqref>J7:J139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E26"/>
  <sheetViews>
    <sheetView workbookViewId="0">
      <selection activeCell="D9" sqref="D9"/>
    </sheetView>
  </sheetViews>
  <sheetFormatPr defaultRowHeight="16.5" x14ac:dyDescent="0.3"/>
  <sheetData>
    <row r="4" spans="1:5" x14ac:dyDescent="0.3">
      <c r="A4" t="s">
        <v>1</v>
      </c>
      <c r="B4" t="s">
        <v>35</v>
      </c>
      <c r="C4" t="s">
        <v>36</v>
      </c>
      <c r="D4" t="s">
        <v>39</v>
      </c>
      <c r="E4" t="s">
        <v>16</v>
      </c>
    </row>
    <row r="5" spans="1:5" x14ac:dyDescent="0.3">
      <c r="A5" t="s">
        <v>42</v>
      </c>
      <c r="B5" t="s">
        <v>22</v>
      </c>
      <c r="C5" t="s">
        <v>37</v>
      </c>
      <c r="D5" t="s">
        <v>7</v>
      </c>
      <c r="E5" t="s">
        <v>26</v>
      </c>
    </row>
    <row r="6" spans="1:5" x14ac:dyDescent="0.3">
      <c r="A6" t="s">
        <v>9</v>
      </c>
      <c r="B6" t="s">
        <v>23</v>
      </c>
      <c r="C6" t="s">
        <v>38</v>
      </c>
      <c r="D6" t="s">
        <v>8</v>
      </c>
      <c r="E6" t="s">
        <v>27</v>
      </c>
    </row>
    <row r="7" spans="1:5" x14ac:dyDescent="0.3">
      <c r="A7" t="s">
        <v>43</v>
      </c>
      <c r="B7" t="s">
        <v>24</v>
      </c>
      <c r="D7" t="s">
        <v>40</v>
      </c>
    </row>
    <row r="8" spans="1:5" x14ac:dyDescent="0.3">
      <c r="A8" t="s">
        <v>44</v>
      </c>
      <c r="B8" t="s">
        <v>25</v>
      </c>
      <c r="D8" t="s">
        <v>15</v>
      </c>
    </row>
    <row r="9" spans="1:5" x14ac:dyDescent="0.3">
      <c r="A9" t="s">
        <v>45</v>
      </c>
      <c r="D9" t="s">
        <v>41</v>
      </c>
    </row>
    <row r="10" spans="1:5" x14ac:dyDescent="0.3">
      <c r="A10" t="s">
        <v>46</v>
      </c>
    </row>
    <row r="11" spans="1:5" x14ac:dyDescent="0.3">
      <c r="A11" t="s">
        <v>47</v>
      </c>
    </row>
    <row r="12" spans="1:5" x14ac:dyDescent="0.3">
      <c r="A12" t="s">
        <v>48</v>
      </c>
    </row>
    <row r="13" spans="1:5" x14ac:dyDescent="0.3">
      <c r="A13" t="s">
        <v>10</v>
      </c>
    </row>
    <row r="14" spans="1:5" x14ac:dyDescent="0.3">
      <c r="A14" t="s">
        <v>49</v>
      </c>
    </row>
    <row r="15" spans="1:5" x14ac:dyDescent="0.3">
      <c r="A15" t="s">
        <v>50</v>
      </c>
    </row>
    <row r="16" spans="1:5" x14ac:dyDescent="0.3">
      <c r="A16" t="s">
        <v>29</v>
      </c>
    </row>
    <row r="17" spans="1:1" x14ac:dyDescent="0.3">
      <c r="A17" t="s">
        <v>51</v>
      </c>
    </row>
    <row r="18" spans="1:1" x14ac:dyDescent="0.3">
      <c r="A18" t="s">
        <v>52</v>
      </c>
    </row>
    <row r="19" spans="1:1" x14ac:dyDescent="0.3">
      <c r="A19" t="s">
        <v>53</v>
      </c>
    </row>
    <row r="20" spans="1:1" x14ac:dyDescent="0.3">
      <c r="A20" t="s">
        <v>54</v>
      </c>
    </row>
    <row r="21" spans="1:1" x14ac:dyDescent="0.3">
      <c r="A21" t="s">
        <v>11</v>
      </c>
    </row>
    <row r="22" spans="1:1" x14ac:dyDescent="0.3">
      <c r="A22" t="s">
        <v>30</v>
      </c>
    </row>
    <row r="23" spans="1:1" x14ac:dyDescent="0.3">
      <c r="A23" t="s">
        <v>55</v>
      </c>
    </row>
    <row r="24" spans="1:1" x14ac:dyDescent="0.3">
      <c r="A24" t="s">
        <v>12</v>
      </c>
    </row>
    <row r="25" spans="1:1" x14ac:dyDescent="0.3">
      <c r="A25" t="s">
        <v>13</v>
      </c>
    </row>
    <row r="26" spans="1:1" x14ac:dyDescent="0.3">
      <c r="A26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(서식1) 신청접수 결과</vt:lpstr>
      <vt:lpstr>(서식2) 신청접수 목록</vt:lpstr>
      <vt:lpstr>Sheet1</vt:lpstr>
      <vt:lpstr>'(서식1) 신청접수 결과'!Print_Area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2022-02-21T03:56:57Z</dcterms:created>
  <dcterms:modified xsi:type="dcterms:W3CDTF">2024-01-10T05:13:18Z</dcterms:modified>
</cp:coreProperties>
</file>