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15" windowWidth="9720" windowHeight="6300" tabRatio="822"/>
  </bookViews>
  <sheets>
    <sheet name="#진도군" sheetId="108" r:id="rId1"/>
    <sheet name="xxxxxxxx" sheetId="33" state="veryHidden" r:id="rId2"/>
    <sheet name="XL4Poppy" sheetId="3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0" hidden="1">'#진도군'!$A$4:$M$66</definedName>
    <definedName name="_Order1" hidden="1">255</definedName>
    <definedName name="_Order2" hidden="1">255</definedName>
    <definedName name="A" localSheetId="0">#REF!</definedName>
    <definedName name="A">#REF!</definedName>
    <definedName name="bb" localSheetId="0">[1]과정별!$B$5:$C$43</definedName>
    <definedName name="bb">[1]과정별!$B$5:$C$43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>#REF!</definedName>
    <definedName name="date">[3]감가상각!$B$68</definedName>
    <definedName name="Document_array" localSheetId="0">{"Book1"}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>[6]!Macro1</definedName>
    <definedName name="_xlnm.Print_Area" localSheetId="0">'#진도군'!$A$1:$M$66</definedName>
    <definedName name="_xlnm.Print_Area">#REF!</definedName>
    <definedName name="PRINT_AREA_MI">#REF!</definedName>
    <definedName name="PRINT_TITLE" localSheetId="0">#REF!</definedName>
    <definedName name="PRINT_TITLE">#REF!</definedName>
    <definedName name="_xlnm.Print_Titles" localSheetId="0">'#진도군'!$1:$4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[2]대치판정!#REF!</definedName>
    <definedName name="U">[2]대치판정!#REF!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2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>#REF!</definedName>
    <definedName name="기본급테이블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 localSheetId="0">[7]code!$A$56:$A$72</definedName>
    <definedName name="다중분류">[7]code!$A$56:$A$72</definedName>
    <definedName name="대1" localSheetId="0">[8]code!$B$2:$X$2</definedName>
    <definedName name="대1">[8]code!$B$2:$X$2</definedName>
    <definedName name="대분류" localSheetId="0">[8]code!$A$3:$A$25</definedName>
    <definedName name="대분류">[8]code!$A$3:$A$25</definedName>
    <definedName name="대시작" localSheetId="0">[8]code!$B$2</definedName>
    <definedName name="대시작">[8]code!$B$2</definedName>
    <definedName name="ㅁ" localSheetId="0">[2]대치판정!#REF!</definedName>
    <definedName name="ㅁ">[2]대치판정!#REF!</definedName>
    <definedName name="ㅁ1" localSheetId="0">#REF!</definedName>
    <definedName name="ㅁ1">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>#REF!</definedName>
    <definedName name="방화규정구분" localSheetId="0">[8]code!$A$28:$A$54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>[2]대치판정!#REF!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>#REF!</definedName>
    <definedName name="수량" localSheetId="0">#REF!</definedName>
    <definedName name="수량">#REF!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>[2]대치판정!#REF!</definedName>
    <definedName name="시설물특약S" localSheetId="2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[10]세월교산출기초!$J$11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>#REF!</definedName>
    <definedName name="영업1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>[12]!원가계산</definedName>
    <definedName name="유아">#REF!</definedName>
    <definedName name="을" localSheetId="0">#REF!</definedName>
    <definedName name="을">#REF!</definedName>
    <definedName name="인쇄영역">[13]첨부1!$B$1:$F$18,[13]첨부1!#REF!,[13]첨부1!#REF!</definedName>
    <definedName name="일위규격매크로">[11]!일위규격매크로</definedName>
    <definedName name="일위코드입력매크로">[11]!일위코드입력매크로</definedName>
    <definedName name="일위화면복귀매크로">[11]!일위화면복귀매크로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[14]건축내역!#REF!</definedName>
    <definedName name="쟁료비">[14]건축내역!#REF!</definedName>
    <definedName name="정책" localSheetId="0">{"Book1"}</definedName>
    <definedName name="정책">{"Book1"}</definedName>
    <definedName name="종____로__말소자" localSheetId="0">'[15]1 자원총괄'!#REF!</definedName>
    <definedName name="종____로__말소자">'[15]1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 localSheetId="0">[8]code!$C$27:$BZ$27</definedName>
    <definedName name="중1">[8]code!$C$27:$BZ$27</definedName>
    <definedName name="중시작" localSheetId="0">[8]code!$C$27</definedName>
    <definedName name="중시작">[8]code!$C$27</definedName>
    <definedName name="직책테이블">#REF!</definedName>
    <definedName name="ㅊㅇ122" localSheetId="0">#REF!</definedName>
    <definedName name="ㅊㅇ122">#REF!</definedName>
    <definedName name="취수휀스">#REF!</definedName>
    <definedName name="ㅋㅌ1" localSheetId="0">#REF!</definedName>
    <definedName name="ㅋㅌ1">#REF!</definedName>
    <definedName name="칷__?____?">#REF!</definedName>
    <definedName name="콘크">[16]바닥막이1.5!$AD$281</definedName>
    <definedName name="패류양식">#REF!</definedName>
    <definedName name="ㅎ4">[10]세월교산출기초!$J$11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>[11]!수식입력매크로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[2]대치판정!#REF!</definedName>
    <definedName name="ㅕ422">[2]대치판정!#REF!</definedName>
    <definedName name="ㅡ79">[17]일위대가!#REF!</definedName>
  </definedNames>
  <calcPr calcId="162913"/>
</workbook>
</file>

<file path=xl/calcChain.xml><?xml version="1.0" encoding="utf-8"?>
<calcChain xmlns="http://schemas.openxmlformats.org/spreadsheetml/2006/main">
  <c r="I56" i="108" l="1"/>
  <c r="H56" i="108"/>
  <c r="K18" i="108"/>
  <c r="J18" i="108"/>
  <c r="I18" i="108"/>
  <c r="H18" i="108"/>
  <c r="I50" i="108"/>
  <c r="I49" i="108" s="1"/>
  <c r="I48" i="108" s="1"/>
  <c r="H50" i="108"/>
  <c r="H49" i="108" s="1"/>
  <c r="H48" i="108" s="1"/>
  <c r="K40" i="108"/>
  <c r="K39" i="108" s="1"/>
  <c r="K31" i="108" s="1"/>
  <c r="J40" i="108"/>
  <c r="J39" i="108" s="1"/>
  <c r="J31" i="108" s="1"/>
  <c r="I40" i="108"/>
  <c r="I39" i="108" s="1"/>
  <c r="H40" i="108"/>
  <c r="H39" i="108" s="1"/>
  <c r="G56" i="108" l="1"/>
  <c r="F56" i="108"/>
  <c r="G40" i="108"/>
  <c r="G39" i="108" s="1"/>
  <c r="F40" i="108"/>
  <c r="F39" i="108" s="1"/>
  <c r="I33" i="108"/>
  <c r="I32" i="108" s="1"/>
  <c r="H33" i="108"/>
  <c r="H32" i="108" s="1"/>
  <c r="I36" i="108"/>
  <c r="I35" i="108" s="1"/>
  <c r="H36" i="108"/>
  <c r="H35" i="108" s="1"/>
  <c r="F36" i="108"/>
  <c r="F35" i="108" s="1"/>
  <c r="G33" i="108"/>
  <c r="G32" i="108" s="1"/>
  <c r="F33" i="108"/>
  <c r="F32" i="108" s="1"/>
  <c r="G36" i="108"/>
  <c r="G35" i="108" s="1"/>
  <c r="G18" i="108"/>
  <c r="F18" i="108"/>
  <c r="I25" i="108"/>
  <c r="H25" i="108"/>
  <c r="G25" i="108"/>
  <c r="F25" i="108"/>
  <c r="G31" i="108" l="1"/>
  <c r="F31" i="108"/>
  <c r="F8" i="108" l="1"/>
  <c r="F7" i="108" s="1"/>
  <c r="G8" i="108"/>
  <c r="G7" i="108" s="1"/>
  <c r="H8" i="108"/>
  <c r="H7" i="108" s="1"/>
  <c r="I8" i="108"/>
  <c r="I7" i="108" s="1"/>
  <c r="I6" i="108" s="1"/>
  <c r="J8" i="108"/>
  <c r="J7" i="108" s="1"/>
  <c r="K8" i="108"/>
  <c r="K7" i="108" s="1"/>
  <c r="F28" i="108"/>
  <c r="F17" i="108" s="1"/>
  <c r="G28" i="108"/>
  <c r="G17" i="108" s="1"/>
  <c r="H28" i="108"/>
  <c r="H17" i="108" s="1"/>
  <c r="I28" i="108"/>
  <c r="I17" i="108" s="1"/>
  <c r="J17" i="108"/>
  <c r="K17" i="108"/>
  <c r="H31" i="108"/>
  <c r="F50" i="108"/>
  <c r="F49" i="108" s="1"/>
  <c r="F48" i="108" s="1"/>
  <c r="G50" i="108"/>
  <c r="G49" i="108" s="1"/>
  <c r="G48" i="108" s="1"/>
  <c r="J48" i="108"/>
  <c r="K48" i="108"/>
  <c r="F59" i="108"/>
  <c r="F58" i="108" s="1"/>
  <c r="F55" i="108" s="1"/>
  <c r="G59" i="108"/>
  <c r="G58" i="108" s="1"/>
  <c r="G55" i="108" s="1"/>
  <c r="H59" i="108"/>
  <c r="H58" i="108" s="1"/>
  <c r="H55" i="108" s="1"/>
  <c r="I59" i="108"/>
  <c r="I58" i="108" s="1"/>
  <c r="I55" i="108" s="1"/>
  <c r="J59" i="108"/>
  <c r="J58" i="108" s="1"/>
  <c r="J55" i="108" s="1"/>
  <c r="K59" i="108"/>
  <c r="K58" i="108" s="1"/>
  <c r="K55" i="108" s="1"/>
  <c r="H6" i="108" l="1"/>
  <c r="H5" i="108" s="1"/>
  <c r="K6" i="108"/>
  <c r="K5" i="108" s="1"/>
  <c r="G6" i="108"/>
  <c r="G5" i="108" s="1"/>
  <c r="J6" i="108"/>
  <c r="J5" i="108" s="1"/>
  <c r="F6" i="108"/>
  <c r="F5" i="108" s="1"/>
  <c r="I31" i="108" l="1"/>
  <c r="I5" i="108" s="1"/>
</calcChain>
</file>

<file path=xl/sharedStrings.xml><?xml version="1.0" encoding="utf-8"?>
<sst xmlns="http://schemas.openxmlformats.org/spreadsheetml/2006/main" count="216" uniqueCount="127">
  <si>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</si>
  <si>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</si>
  <si>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</si>
  <si>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</si>
  <si>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</si>
  <si>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</si>
  <si>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</si>
  <si>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</si>
  <si>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</si>
  <si>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</si>
  <si>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</si>
  <si>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</si>
  <si>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</si>
  <si>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</si>
  <si>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</si>
  <si>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</si>
  <si>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</si>
  <si>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마을어업</t>
    <phoneticPr fontId="1" type="noConversion"/>
  </si>
  <si>
    <t>어업별</t>
  </si>
  <si>
    <t>품종별</t>
  </si>
  <si>
    <t>승인신청</t>
  </si>
  <si>
    <t>개발유형</t>
  </si>
  <si>
    <t xml:space="preserve"> </t>
    <phoneticPr fontId="1" type="noConversion"/>
  </si>
  <si>
    <t>해조류양식</t>
    <phoneticPr fontId="1" type="noConversion"/>
  </si>
  <si>
    <t>합계</t>
  </si>
  <si>
    <t>계</t>
  </si>
  <si>
    <t>소계</t>
  </si>
  <si>
    <t>합계</t>
    <phoneticPr fontId="1" type="noConversion"/>
  </si>
  <si>
    <t>소계</t>
    <phoneticPr fontId="1" type="noConversion"/>
  </si>
  <si>
    <t>양식방법</t>
    <phoneticPr fontId="1" type="noConversion"/>
  </si>
  <si>
    <t>총  계</t>
    <phoneticPr fontId="1" type="noConversion"/>
  </si>
  <si>
    <t>도면
번호</t>
    <phoneticPr fontId="1" type="noConversion"/>
  </si>
  <si>
    <t>사유(조건)</t>
    <phoneticPr fontId="1" type="noConversion"/>
  </si>
  <si>
    <t>김</t>
    <phoneticPr fontId="1" type="noConversion"/>
  </si>
  <si>
    <t>신규개발</t>
    <phoneticPr fontId="1" type="noConversion"/>
  </si>
  <si>
    <t>대체개발</t>
    <phoneticPr fontId="1" type="noConversion"/>
  </si>
  <si>
    <t>재개발</t>
    <phoneticPr fontId="1" type="noConversion"/>
  </si>
  <si>
    <t>다시마</t>
    <phoneticPr fontId="1" type="noConversion"/>
  </si>
  <si>
    <t>톳</t>
    <phoneticPr fontId="1" type="noConversion"/>
  </si>
  <si>
    <t>도수,나잠</t>
    <phoneticPr fontId="1" type="noConversion"/>
  </si>
  <si>
    <t>연승식</t>
    <phoneticPr fontId="1" type="noConversion"/>
  </si>
  <si>
    <t>패류양식</t>
    <phoneticPr fontId="1" type="noConversion"/>
  </si>
  <si>
    <t>계</t>
    <phoneticPr fontId="1" type="noConversion"/>
  </si>
  <si>
    <t>굴</t>
    <phoneticPr fontId="1" type="noConversion"/>
  </si>
  <si>
    <t>복합양식</t>
    <phoneticPr fontId="1" type="noConversion"/>
  </si>
  <si>
    <t>전복</t>
    <phoneticPr fontId="1" type="noConversion"/>
  </si>
  <si>
    <t>진도군</t>
    <phoneticPr fontId="1" type="noConversion"/>
  </si>
  <si>
    <t>수위치</t>
  </si>
  <si>
    <t>의신 밀매</t>
    <phoneticPr fontId="100" type="noConversion"/>
  </si>
  <si>
    <t>의신 송군</t>
    <phoneticPr fontId="100" type="noConversion"/>
  </si>
  <si>
    <t>지산 세방</t>
    <phoneticPr fontId="100" type="noConversion"/>
  </si>
  <si>
    <t>고군 모사</t>
    <phoneticPr fontId="100" type="noConversion"/>
  </si>
  <si>
    <t>조도 대마</t>
    <phoneticPr fontId="100" type="noConversion"/>
  </si>
  <si>
    <t>의신 접도</t>
    <phoneticPr fontId="100" type="noConversion"/>
  </si>
  <si>
    <t>승   인</t>
    <phoneticPr fontId="1" type="noConversion"/>
  </si>
  <si>
    <t>불승인</t>
    <phoneticPr fontId="1" type="noConversion"/>
  </si>
  <si>
    <t>건수</t>
    <phoneticPr fontId="1" type="noConversion"/>
  </si>
  <si>
    <t>면적</t>
    <phoneticPr fontId="1" type="noConversion"/>
  </si>
  <si>
    <t>투석식</t>
    <phoneticPr fontId="1" type="noConversion"/>
  </si>
  <si>
    <t>정치망어업</t>
    <phoneticPr fontId="1" type="noConversion"/>
  </si>
  <si>
    <t>2021/2022년 면허양식장·어장이용개발계획 승인 내역</t>
    <phoneticPr fontId="1" type="noConversion"/>
  </si>
  <si>
    <t>부류식</t>
    <phoneticPr fontId="1" type="noConversion"/>
  </si>
  <si>
    <t>고군 금계</t>
    <phoneticPr fontId="100" type="noConversion"/>
  </si>
  <si>
    <t>참모자반</t>
    <phoneticPr fontId="1" type="noConversion"/>
  </si>
  <si>
    <t>정착성 수산동식물</t>
    <phoneticPr fontId="1" type="noConversion"/>
  </si>
  <si>
    <t>대체개발</t>
    <phoneticPr fontId="1" type="noConversion"/>
  </si>
  <si>
    <t>제10991호(김 115.85ha) 대체개발, 수면변경</t>
    <phoneticPr fontId="1" type="noConversion"/>
  </si>
  <si>
    <t>진도 청용</t>
    <phoneticPr fontId="100" type="noConversion"/>
  </si>
  <si>
    <t>군내 신기</t>
    <phoneticPr fontId="100" type="noConversion"/>
  </si>
  <si>
    <t>미역, 다시마</t>
    <phoneticPr fontId="1" type="noConversion"/>
  </si>
  <si>
    <t>가두리</t>
    <phoneticPr fontId="1" type="noConversion"/>
  </si>
  <si>
    <t>고군 모사</t>
    <phoneticPr fontId="1" type="noConversion"/>
  </si>
  <si>
    <t>대체개발</t>
    <phoneticPr fontId="1" type="noConversion"/>
  </si>
  <si>
    <t>다시마</t>
    <phoneticPr fontId="1" type="noConversion"/>
  </si>
  <si>
    <t>의신 송군</t>
    <phoneticPr fontId="1" type="noConversion"/>
  </si>
  <si>
    <t>조도 관매</t>
    <phoneticPr fontId="1" type="noConversion"/>
  </si>
  <si>
    <t>조도 가사</t>
    <phoneticPr fontId="100" type="noConversion"/>
  </si>
  <si>
    <t>의신 수품</t>
    <phoneticPr fontId="100" type="noConversion"/>
  </si>
  <si>
    <t>의신 금갑</t>
    <phoneticPr fontId="100" type="noConversion"/>
  </si>
  <si>
    <t>고군 연동</t>
    <phoneticPr fontId="1" type="noConversion"/>
  </si>
  <si>
    <t>재개발</t>
    <phoneticPr fontId="1" type="noConversion"/>
  </si>
  <si>
    <t>고군 금계</t>
    <phoneticPr fontId="1" type="noConversion"/>
  </si>
  <si>
    <t>어장재배치</t>
    <phoneticPr fontId="1" type="noConversion"/>
  </si>
  <si>
    <t>제10996호(전복 10ha)를 축소(5ha) 대체개발, 수면이동</t>
    <phoneticPr fontId="1" type="noConversion"/>
  </si>
  <si>
    <t>조도 명지</t>
    <phoneticPr fontId="1" type="noConversion"/>
  </si>
  <si>
    <t>톳, 미역,  다시마</t>
    <phoneticPr fontId="1" type="noConversion"/>
  </si>
  <si>
    <t>임회 남선</t>
    <phoneticPr fontId="100" type="noConversion"/>
  </si>
  <si>
    <t>전복, 톳</t>
    <phoneticPr fontId="1" type="noConversion"/>
  </si>
  <si>
    <t>정치망어업</t>
    <phoneticPr fontId="1" type="noConversion"/>
  </si>
  <si>
    <t>멸치 등</t>
    <phoneticPr fontId="1" type="noConversion"/>
  </si>
  <si>
    <t>임회 죽림</t>
    <phoneticPr fontId="100" type="noConversion"/>
  </si>
  <si>
    <t>제11498호(다시마 30ha) 대체개발, 수면위치변경</t>
    <phoneticPr fontId="1" type="noConversion"/>
  </si>
  <si>
    <t>제10944호(참모자반 5ha) 대체개발, 수면위치변경</t>
    <phoneticPr fontId="1" type="noConversion"/>
  </si>
  <si>
    <t>제11409호(참모자반 5ha) 대체개발, 수면위치변경</t>
    <phoneticPr fontId="1" type="noConversion"/>
  </si>
  <si>
    <t>제11558호(톳 37.5ha) 대체개발, 수면위치변경</t>
    <phoneticPr fontId="100" type="noConversion"/>
  </si>
  <si>
    <t>제11456호(전복 10ha) 대체개발, 수면위치변경
※적지조사미실시</t>
    <phoneticPr fontId="1" type="noConversion"/>
  </si>
  <si>
    <t>제10524호(다시마 6ha) 기간만료('2205.12) 재개발</t>
    <phoneticPr fontId="1" type="noConversion"/>
  </si>
  <si>
    <t>제10495호(전복 2ha) 기간만료('21.09.10) 재개발</t>
    <phoneticPr fontId="1" type="noConversion"/>
  </si>
  <si>
    <t>제10492호(굴 20ha) 기간만료('21.09.10) 재개발</t>
    <phoneticPr fontId="1" type="noConversion"/>
  </si>
  <si>
    <t>제10513호(굴 10ha) 기간만료('22.01.30) 재개발</t>
    <phoneticPr fontId="1" type="noConversion"/>
  </si>
  <si>
    <t>제10526호(전복 14ha) 기간만료('22.06.26) 재개발</t>
    <phoneticPr fontId="1" type="noConversion"/>
  </si>
  <si>
    <t>제10503호(톳, 미역, 다시마 14ha) 기간만료('21.11.07) 재개발</t>
    <phoneticPr fontId="1" type="noConversion"/>
  </si>
  <si>
    <t>제10503호(미역, 다시마 5ha) 기간만료('21.09.10) 재개발</t>
    <phoneticPr fontId="1" type="noConversion"/>
  </si>
  <si>
    <t>제10523호(전복, 톳 3ha) 기간만료('22.03.25) 재개발</t>
    <phoneticPr fontId="1" type="noConversion"/>
  </si>
  <si>
    <t>제10514호(정치망 3ha) 기간만료('22.01.30) 재개발</t>
    <phoneticPr fontId="1" type="noConversion"/>
  </si>
  <si>
    <t>제2129호(마을 7ha) 기간만료('2109.10) 재개발</t>
    <phoneticPr fontId="1" type="noConversion"/>
  </si>
  <si>
    <t>제2130호(마을 34ha) 기간만료('21.11.07) 재개발</t>
    <phoneticPr fontId="1" type="noConversion"/>
  </si>
  <si>
    <t>제2134호(마을 30ha) 기간만료('22.03.25) 재개발</t>
    <phoneticPr fontId="1" type="noConversion"/>
  </si>
  <si>
    <t>제2131호(마을 21ha) 기간만료('22.03.25) 재개발</t>
    <phoneticPr fontId="1" type="noConversion"/>
  </si>
  <si>
    <t>제2132호(마을 11ha) 기간만료('22.03.25) 재개발</t>
    <phoneticPr fontId="1" type="noConversion"/>
  </si>
  <si>
    <t>제2133호(마을 14ha) 기간만료('22.03.25) 재개발</t>
    <phoneticPr fontId="1" type="noConversion"/>
  </si>
  <si>
    <t>제11426호(김 125ha) 대체개발, 수면위치변경
※목포지방해양수산청 항로 협의 불가</t>
    <phoneticPr fontId="1" type="noConversion"/>
  </si>
  <si>
    <t>제11428호(김 293.5ha) 대체개발, 수면위치변경
※목포지방해양수산청 항로 협의 불가</t>
    <phoneticPr fontId="1" type="noConversion"/>
  </si>
  <si>
    <t>제11427호(김 134ha) 대체개발, 수면변경 
※ 꽃게 통발 민원 협의 불가</t>
    <phoneticPr fontId="1" type="noConversion"/>
  </si>
  <si>
    <t>제11425호(김 100ha) 대체개발, 수면변경 
※ 꽃게 통발 민원 협의 불가</t>
    <phoneticPr fontId="1" type="noConversion"/>
  </si>
  <si>
    <t>해양수산부 협의결과 수면번호 11, 13번 불협의에 따른 불승인</t>
    <phoneticPr fontId="1" type="noConversion"/>
  </si>
  <si>
    <t>수면번호 4번 불승인에 따른 어장간 거리 미확보 불승인</t>
    <phoneticPr fontId="1" type="noConversion"/>
  </si>
  <si>
    <t>제10933호(전복 1.5ha) 대체개발, 수면위치변경
※목포지방해양수산청 항로 협의 불가</t>
    <phoneticPr fontId="1" type="noConversion"/>
  </si>
  <si>
    <t>제10934호(전복 1.5ha) 대체개발, 수면위치변경
※목포지방해양수산청 항로 협의 불가</t>
    <phoneticPr fontId="1" type="noConversion"/>
  </si>
  <si>
    <t>해양수산부 협의결과 마을어업 신규개발 불가</t>
    <phoneticPr fontId="1" type="noConversion"/>
  </si>
  <si>
    <t>제11456호(다시마 14ha) 대체개발, 수면이동(패류양식 
제11456호 위치) ※적지조사 미실시</t>
    <phoneticPr fontId="1" type="noConversion"/>
  </si>
  <si>
    <t>다시마, 
미역</t>
    <phoneticPr fontId="1" type="noConversion"/>
  </si>
  <si>
    <t>톳, 
참모자반</t>
    <phoneticPr fontId="1" type="noConversion"/>
  </si>
  <si>
    <t>해조류양식 제10852호(다시마 20ha), 제10946호(청각 7.5ha), 제10990호(김 520ha) 중 54.5ha 와
복합양식 제10952호(톳, 다시마20ha), 제10953호(톳, 다시마 20ha), 제10997호(톳, 다시마 15ha) 와 병합하여 대체개발
※해양수산부 협의결과 서로 다른 양식방법의 병합 불가</t>
    <phoneticPr fontId="1" type="noConversion"/>
  </si>
  <si>
    <t>해조류양식 제10851(다시마 20ha)와 복합양식 제11609호(다시마, 전복20ha) 병합 이설 
※ 해양수산부 협의결과 서로 다른 양식방법의 병합 불가</t>
    <phoneticPr fontId="1" type="noConversion"/>
  </si>
  <si>
    <t>제10727호(톳, 참모자반 12.50ha) 대체개발, 수면위치변경</t>
    <phoneticPr fontId="100" type="noConversion"/>
  </si>
  <si>
    <t>제11613호(톳 20.5ha)의 9ha와 제11556호(톳 65ha)를 병합하여 대체개발 ※어촌뉴딜 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</si>
</sst>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4" formatCode="&quot;R$&quot;#,##0.00;&quot;R$&quot;\-#,##0.00"/>
    <numFmt numFmtId="185" formatCode="0.00_ "/>
    <numFmt numFmtId="186" formatCode="0_ "/>
    <numFmt numFmtId="187" formatCode="#,##0_);[Red]\(#,##0\)"/>
    <numFmt numFmtId="188" formatCode="#,##0.00_);[Red]\(#,##0.00\)"/>
    <numFmt numFmtId="189" formatCode="&quot;W&quot;#,##0.00;\-&quot;W&quot;#,##0.00"/>
    <numFmt numFmtId="190" formatCode="&quot;₩&quot;#,##0.00;&quot;₩&quot;\-#,##0.00"/>
    <numFmt numFmtId="191" formatCode="General_)"/>
    <numFmt numFmtId="192" formatCode="0.000"/>
    <numFmt numFmtId="193" formatCode="&quot;₩&quot;\!\$#,##0_);[Red]&quot;₩&quot;\!\(&quot;₩&quot;\!\$#,##0&quot;₩&quot;\!\)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#,##0.000_);\(#,##0.000\)"/>
    <numFmt numFmtId="197" formatCode="_-* #,##0.0_-;\-* #,##0.0_-;_-* &quot;-&quot;??_-;_-@_-"/>
    <numFmt numFmtId="198" formatCode="#,##0.0;[Red]\(#,##0.0\)"/>
    <numFmt numFmtId="199" formatCode="_-[$€-2]* #,##0.00_-;\-[$€-2]* #,##0.00_-;_-[$€-2]* &quot;-&quot;??_-"/>
    <numFmt numFmtId="200" formatCode="&quot;SFr.&quot;#,##0;[Red]&quot;SFr.&quot;\-#,##0"/>
    <numFmt numFmtId="201" formatCode="0.0_)"/>
    <numFmt numFmtId="202" formatCode="#,##0;&quot;-&quot;#,##0"/>
    <numFmt numFmtId="203" formatCode="&quot;?#,##0;\-&quot;&quot;?&quot;#,##0"/>
    <numFmt numFmtId="204" formatCode="&quot;₩&quot;\!\(#,##0.000&quot;₩&quot;\!\)"/>
    <numFmt numFmtId="205" formatCode="_-* #,##0.0000_-;&quot;₩&quot;\!\-* #,##0.0000_-;_-* &quot;-&quot;_-;_-@_-"/>
    <numFmt numFmtId="206" formatCode="\(#,##0.000\)"/>
    <numFmt numFmtId="207" formatCode="_ * #,##0_ ;_ * &quot;₩&quot;&quot;₩&quot;&quot;₩&quot;&quot;₩&quot;\-#,##0_ ;_ * &quot;-&quot;_ ;_ @_ "/>
    <numFmt numFmtId="208" formatCode="#,##0.0"/>
    <numFmt numFmtId="209" formatCode="&quot;$&quot;#,##0.00_);[Red]\(&quot;$&quot;#,##0.00\)"/>
  </numFmts>
  <fonts count="110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b/>
      <sz val="8"/>
      <name val="돋움"/>
      <family val="3"/>
      <charset val="129"/>
    </font>
    <font>
      <sz val="9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b/>
      <sz val="10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8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22"/>
      <name val="돋움"/>
      <family val="3"/>
      <charset val="129"/>
    </font>
    <font>
      <sz val="9"/>
      <color rgb="FF0000FF"/>
      <name val="돋움"/>
      <family val="3"/>
      <charset val="129"/>
    </font>
    <font>
      <b/>
      <sz val="9"/>
      <color rgb="FF0000FF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217">
    <xf numFmtId="0" fontId="0" fillId="0" borderId="0"/>
    <xf numFmtId="0" fontId="29" fillId="0" borderId="0" applyNumberFormat="0" applyFill="0" applyBorder="0" applyAlignment="0" applyProtection="0"/>
    <xf numFmtId="3" fontId="55" fillId="0" borderId="1"/>
    <xf numFmtId="24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194" fontId="56" fillId="0" borderId="0" applyNumberFormat="0" applyFont="0" applyFill="0" applyBorder="0" applyAlignment="0" applyProtection="0"/>
    <xf numFmtId="195" fontId="56" fillId="0" borderId="0" applyNumberFormat="0" applyFont="0" applyFill="0" applyBorder="0" applyAlignment="0" applyProtection="0"/>
    <xf numFmtId="194" fontId="56" fillId="0" borderId="0" applyNumberFormat="0" applyFont="0" applyFill="0" applyBorder="0" applyAlignment="0" applyProtection="0"/>
    <xf numFmtId="193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5" fontId="56" fillId="0" borderId="0" applyNumberFormat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193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24" fontId="56" fillId="0" borderId="0" applyFont="0" applyFill="0" applyBorder="0" applyAlignment="0" applyProtection="0"/>
    <xf numFmtId="40" fontId="6" fillId="0" borderId="2"/>
    <xf numFmtId="0" fontId="6" fillId="0" borderId="0"/>
    <xf numFmtId="0" fontId="6" fillId="0" borderId="0"/>
    <xf numFmtId="0" fontId="6" fillId="0" borderId="0"/>
    <xf numFmtId="0" fontId="30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7" fillId="0" borderId="0"/>
    <xf numFmtId="0" fontId="47" fillId="0" borderId="3"/>
    <xf numFmtId="0" fontId="6" fillId="0" borderId="0"/>
    <xf numFmtId="0" fontId="6" fillId="0" borderId="0"/>
    <xf numFmtId="0" fontId="32" fillId="0" borderId="0"/>
    <xf numFmtId="0" fontId="31" fillId="0" borderId="0">
      <alignment horizontal="centerContinuous"/>
    </xf>
    <xf numFmtId="0" fontId="5" fillId="0" borderId="0"/>
    <xf numFmtId="3" fontId="55" fillId="0" borderId="1"/>
    <xf numFmtId="3" fontId="55" fillId="0" borderId="1"/>
    <xf numFmtId="0" fontId="35" fillId="0" borderId="0">
      <alignment horizontal="center" vertical="center"/>
    </xf>
    <xf numFmtId="0" fontId="6" fillId="0" borderId="4">
      <alignment horizontal="center"/>
    </xf>
    <xf numFmtId="0" fontId="9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9" fontId="6" fillId="0" borderId="0">
      <protection locked="0"/>
    </xf>
    <xf numFmtId="0" fontId="10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6" fillId="0" borderId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4" fillId="0" borderId="0">
      <protection locked="0"/>
    </xf>
    <xf numFmtId="0" fontId="60" fillId="0" borderId="0" applyFont="0" applyFill="0" applyBorder="0" applyAlignment="0" applyProtection="0"/>
    <xf numFmtId="0" fontId="14" fillId="0" borderId="0">
      <protection locked="0"/>
    </xf>
    <xf numFmtId="0" fontId="60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0" fillId="0" borderId="0"/>
    <xf numFmtId="0" fontId="7" fillId="0" borderId="0"/>
    <xf numFmtId="37" fontId="61" fillId="0" borderId="0" applyFill="0"/>
    <xf numFmtId="0" fontId="32" fillId="0" borderId="0"/>
    <xf numFmtId="0" fontId="62" fillId="0" borderId="0" applyFill="0" applyBorder="0" applyAlignment="0"/>
    <xf numFmtId="0" fontId="41" fillId="0" borderId="0"/>
    <xf numFmtId="177" fontId="14" fillId="0" borderId="0">
      <protection locked="0"/>
    </xf>
    <xf numFmtId="41" fontId="42" fillId="0" borderId="0" applyFont="0" applyFill="0" applyBorder="0" applyAlignment="0" applyProtection="0"/>
    <xf numFmtId="196" fontId="14" fillId="0" borderId="0"/>
    <xf numFmtId="180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8" fontId="5" fillId="0" borderId="0">
      <protection locked="0"/>
    </xf>
    <xf numFmtId="0" fontId="63" fillId="0" borderId="0" applyNumberFormat="0" applyAlignment="0">
      <alignment horizontal="left"/>
    </xf>
    <xf numFmtId="0" fontId="30" fillId="0" borderId="0" applyFont="0" applyFill="0" applyBorder="0" applyAlignment="0" applyProtection="0"/>
    <xf numFmtId="177" fontId="14" fillId="0" borderId="0">
      <protection locked="0"/>
    </xf>
    <xf numFmtId="0" fontId="42" fillId="0" borderId="0" applyFont="0" applyFill="0" applyBorder="0" applyAlignment="0" applyProtection="0"/>
    <xf numFmtId="181" fontId="5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64" fillId="0" borderId="0">
      <protection locked="0"/>
    </xf>
    <xf numFmtId="0" fontId="14" fillId="0" borderId="0"/>
    <xf numFmtId="0" fontId="14" fillId="0" borderId="0"/>
    <xf numFmtId="197" fontId="14" fillId="0" borderId="0"/>
    <xf numFmtId="0" fontId="42" fillId="0" borderId="0" applyFill="0" applyBorder="0" applyAlignment="0" applyProtection="0"/>
    <xf numFmtId="0" fontId="42" fillId="0" borderId="0" applyFill="0" applyBorder="0" applyAlignment="0" applyProtection="0"/>
    <xf numFmtId="177" fontId="14" fillId="0" borderId="0">
      <protection locked="0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8" fontId="14" fillId="0" borderId="0"/>
    <xf numFmtId="0" fontId="65" fillId="0" borderId="0" applyNumberFormat="0" applyAlignment="0">
      <alignment horizontal="left"/>
    </xf>
    <xf numFmtId="199" fontId="2" fillId="0" borderId="0" applyFont="0" applyFill="0" applyBorder="0" applyAlignment="0" applyProtection="0"/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6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4" fillId="0" borderId="0">
      <protection locked="0"/>
    </xf>
    <xf numFmtId="0" fontId="66" fillId="0" borderId="0">
      <protection locked="0"/>
    </xf>
    <xf numFmtId="2" fontId="42" fillId="0" borderId="0" applyFill="0" applyBorder="0" applyAlignment="0" applyProtection="0"/>
    <xf numFmtId="2" fontId="42" fillId="0" borderId="0" applyFill="0" applyBorder="0" applyAlignment="0" applyProtection="0"/>
    <xf numFmtId="177" fontId="14" fillId="0" borderId="0">
      <protection locked="0"/>
    </xf>
    <xf numFmtId="38" fontId="43" fillId="16" borderId="0" applyNumberFormat="0" applyBorder="0" applyAlignment="0" applyProtection="0"/>
    <xf numFmtId="0" fontId="44" fillId="0" borderId="0">
      <alignment horizontal="left"/>
    </xf>
    <xf numFmtId="0" fontId="8" fillId="0" borderId="5" applyNumberFormat="0" applyAlignment="0" applyProtection="0">
      <alignment horizontal="left" vertical="center"/>
    </xf>
    <xf numFmtId="0" fontId="8" fillId="0" borderId="6">
      <alignment horizontal="left" vertical="center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6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4" fillId="0" borderId="0">
      <protection locked="0"/>
    </xf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14" fillId="0" borderId="0">
      <protection locked="0"/>
    </xf>
    <xf numFmtId="0" fontId="45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14" fillId="0" borderId="0">
      <protection locked="0"/>
    </xf>
    <xf numFmtId="0" fontId="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0" fontId="43" fillId="17" borderId="1" applyNumberFormat="0" applyBorder="0" applyAlignment="0" applyProtection="0"/>
    <xf numFmtId="191" fontId="67" fillId="0" borderId="0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7" fillId="0" borderId="3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8" fillId="0" borderId="0">
      <protection locked="0"/>
    </xf>
    <xf numFmtId="189" fontId="6" fillId="0" borderId="0"/>
    <xf numFmtId="189" fontId="6" fillId="0" borderId="0"/>
    <xf numFmtId="200" fontId="14" fillId="0" borderId="0"/>
    <xf numFmtId="0" fontId="5" fillId="0" borderId="0"/>
    <xf numFmtId="177" fontId="14" fillId="0" borderId="0">
      <protection locked="0"/>
    </xf>
    <xf numFmtId="10" fontId="5" fillId="0" borderId="0" applyFont="0" applyFill="0" applyBorder="0" applyAlignment="0" applyProtection="0"/>
    <xf numFmtId="10" fontId="5" fillId="0" borderId="0" applyFill="0" applyBorder="0" applyAlignment="0" applyProtection="0"/>
    <xf numFmtId="30" fontId="69" fillId="0" borderId="0" applyNumberFormat="0" applyFill="0" applyBorder="0" applyAlignment="0" applyProtection="0">
      <alignment horizontal="left"/>
    </xf>
    <xf numFmtId="0" fontId="5" fillId="18" borderId="0"/>
    <xf numFmtId="0" fontId="47" fillId="0" borderId="0"/>
    <xf numFmtId="40" fontId="70" fillId="0" borderId="0" applyBorder="0">
      <alignment horizontal="right"/>
    </xf>
    <xf numFmtId="201" fontId="71" fillId="0" borderId="0">
      <alignment horizontal="center"/>
    </xf>
    <xf numFmtId="0" fontId="48" fillId="16" borderId="0">
      <alignment horizontal="centerContinuous"/>
    </xf>
    <xf numFmtId="0" fontId="49" fillId="0" borderId="0" applyFill="0" applyBorder="0" applyProtection="0">
      <alignment horizontal="centerContinuous" vertical="center"/>
    </xf>
    <xf numFmtId="0" fontId="50" fillId="19" borderId="0" applyFill="0" applyBorder="0" applyProtection="0">
      <alignment horizontal="center" vertical="center"/>
    </xf>
    <xf numFmtId="0" fontId="42" fillId="0" borderId="7" applyNumberFormat="0" applyFill="0" applyAlignment="0" applyProtection="0"/>
    <xf numFmtId="0" fontId="42" fillId="0" borderId="7" applyNumberFormat="0" applyFill="0" applyAlignment="0" applyProtection="0"/>
    <xf numFmtId="177" fontId="14" fillId="0" borderId="7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72" fillId="0" borderId="0"/>
    <xf numFmtId="0" fontId="5" fillId="0" borderId="0"/>
    <xf numFmtId="0" fontId="10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74" fillId="24" borderId="8" applyNumberFormat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6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33" fillId="0" borderId="0" applyFill="0" applyBorder="0" applyProtection="0">
      <alignment horizontal="left" shrinkToFit="1"/>
    </xf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184" fontId="6" fillId="0" borderId="0"/>
    <xf numFmtId="191" fontId="51" fillId="0" borderId="0"/>
    <xf numFmtId="184" fontId="6" fillId="0" borderId="0"/>
    <xf numFmtId="0" fontId="14" fillId="0" borderId="0"/>
    <xf numFmtId="0" fontId="76" fillId="0" borderId="9">
      <alignment horizontal="center" vertical="center"/>
    </xf>
    <xf numFmtId="0" fontId="13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64" fillId="0" borderId="0">
      <protection locked="0"/>
    </xf>
    <xf numFmtId="49" fontId="14" fillId="0" borderId="0" applyFont="0" applyFill="0" applyBorder="0" applyAlignment="0" applyProtection="0"/>
    <xf numFmtId="0" fontId="64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9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9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14" fillId="25" borderId="10" applyNumberFormat="0" applyFont="0" applyAlignment="0" applyProtection="0">
      <alignment vertical="center"/>
    </xf>
    <xf numFmtId="0" fontId="9" fillId="25" borderId="10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5" fillId="19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9" fontId="14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78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9" fillId="0" borderId="0"/>
    <xf numFmtId="49" fontId="14" fillId="0" borderId="0" applyFont="0" applyFill="0" applyBorder="0" applyProtection="0">
      <alignment vertical="center"/>
    </xf>
    <xf numFmtId="0" fontId="14" fillId="0" borderId="0"/>
    <xf numFmtId="0" fontId="80" fillId="0" borderId="0" applyNumberFormat="0" applyFont="0" applyFill="0" applyBorder="0" applyProtection="0">
      <alignment horizontal="centerContinuous" vertical="center"/>
    </xf>
    <xf numFmtId="0" fontId="80" fillId="0" borderId="0" applyNumberFormat="0" applyFont="0" applyFill="0" applyBorder="0" applyProtection="0">
      <alignment horizontal="centerContinuous" vertical="center"/>
    </xf>
    <xf numFmtId="186" fontId="80" fillId="0" borderId="0" applyNumberFormat="0" applyFont="0" applyFill="0" applyBorder="0" applyProtection="0">
      <alignment horizontal="centerContinuous" vertical="center"/>
    </xf>
    <xf numFmtId="176" fontId="36" fillId="0" borderId="9">
      <alignment vertical="center"/>
    </xf>
    <xf numFmtId="0" fontId="1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82" fillId="27" borderId="11" applyNumberFormat="0" applyAlignment="0" applyProtection="0">
      <alignment vertical="center"/>
    </xf>
    <xf numFmtId="0" fontId="17" fillId="27" borderId="11" applyNumberFormat="0" applyAlignment="0" applyProtection="0">
      <alignment vertical="center"/>
    </xf>
    <xf numFmtId="49" fontId="14" fillId="0" borderId="1" applyBorder="0">
      <alignment horizontal="right" vertical="center"/>
    </xf>
    <xf numFmtId="49" fontId="83" fillId="0" borderId="12" applyFont="0" applyFill="0" applyBorder="0" applyProtection="0">
      <alignment horizontal="right" vertical="center"/>
    </xf>
    <xf numFmtId="49" fontId="14" fillId="0" borderId="0" applyFont="0" applyFill="0" applyBorder="0" applyAlignment="0" applyProtection="0"/>
    <xf numFmtId="1" fontId="80" fillId="0" borderId="0" applyFont="0" applyFill="0" applyBorder="0" applyProtection="0">
      <alignment horizontal="centerContinuous" vertical="center"/>
    </xf>
    <xf numFmtId="0" fontId="84" fillId="0" borderId="0">
      <alignment vertical="center"/>
    </xf>
    <xf numFmtId="0" fontId="80" fillId="0" borderId="0" applyFont="0" applyFill="0" applyBorder="0" applyProtection="0">
      <alignment horizontal="centerContinuous" vertical="center"/>
    </xf>
    <xf numFmtId="192" fontId="80" fillId="0" borderId="0" applyFont="0" applyFill="0" applyBorder="0" applyProtection="0">
      <alignment horizontal="centerContinuous"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6" fillId="0" borderId="0"/>
    <xf numFmtId="38" fontId="56" fillId="0" borderId="0" applyFont="0" applyFill="0" applyBorder="0" applyAlignment="0" applyProtection="0"/>
    <xf numFmtId="0" fontId="85" fillId="0" borderId="0"/>
    <xf numFmtId="0" fontId="56" fillId="0" borderId="0"/>
    <xf numFmtId="0" fontId="18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86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87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202" fontId="88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2" fontId="88" fillId="0" borderId="0" applyFont="0" applyFill="0" applyBorder="0" applyAlignment="0" applyProtection="0"/>
    <xf numFmtId="206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6" fontId="6" fillId="0" borderId="0" applyFont="0" applyFill="0" applyBorder="0" applyAlignment="0" applyProtection="0"/>
    <xf numFmtId="202" fontId="88" fillId="0" borderId="0" applyFont="0" applyFill="0" applyBorder="0" applyAlignment="0" applyProtection="0"/>
    <xf numFmtId="202" fontId="88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14" fillId="0" borderId="0" applyFont="0" applyFill="0" applyBorder="0" applyAlignment="0" applyProtection="0"/>
    <xf numFmtId="186" fontId="50" fillId="0" borderId="0" applyFont="0" applyFill="0" applyBorder="0" applyAlignment="0" applyProtection="0"/>
    <xf numFmtId="204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8" fillId="0" borderId="0" applyFont="0" applyFill="0" applyBorder="0" applyAlignment="0" applyProtection="0"/>
    <xf numFmtId="202" fontId="88" fillId="0" borderId="0" applyFont="0" applyFill="0" applyBorder="0" applyAlignment="0" applyProtection="0"/>
    <xf numFmtId="202" fontId="88" fillId="0" borderId="0" applyFont="0" applyFill="0" applyBorder="0" applyAlignment="0" applyProtection="0"/>
    <xf numFmtId="186" fontId="50" fillId="0" borderId="0" applyFont="0" applyFill="0" applyBorder="0" applyAlignment="0" applyProtection="0"/>
    <xf numFmtId="203" fontId="14" fillId="0" borderId="0" applyFont="0" applyFill="0" applyBorder="0" applyAlignment="0" applyProtection="0"/>
    <xf numFmtId="202" fontId="88" fillId="0" borderId="0" applyFont="0" applyFill="0" applyBorder="0" applyAlignment="0" applyProtection="0"/>
    <xf numFmtId="186" fontId="50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6" fillId="0" borderId="0" applyFont="0" applyFill="0" applyBorder="0" applyAlignment="0" applyProtection="0"/>
    <xf numFmtId="202" fontId="88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186" fontId="50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8" fillId="0" borderId="0" applyFont="0" applyFill="0" applyBorder="0" applyAlignment="0" applyProtection="0"/>
    <xf numFmtId="202" fontId="88" fillId="0" borderId="0" applyFont="0" applyFill="0" applyBorder="0" applyAlignment="0" applyProtection="0"/>
    <xf numFmtId="186" fontId="50" fillId="0" borderId="0" applyFont="0" applyFill="0" applyBorder="0" applyAlignment="0" applyProtection="0"/>
    <xf numFmtId="205" fontId="14" fillId="0" borderId="0" applyFont="0" applyFill="0" applyBorder="0" applyAlignment="0" applyProtection="0"/>
    <xf numFmtId="202" fontId="88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8" fillId="0" borderId="0" applyFont="0" applyFill="0" applyBorder="0" applyAlignment="0" applyProtection="0"/>
    <xf numFmtId="204" fontId="6" fillId="0" borderId="0" applyFont="0" applyFill="0" applyBorder="0" applyAlignment="0" applyProtection="0"/>
    <xf numFmtId="186" fontId="50" fillId="0" borderId="0" applyFont="0" applyFill="0" applyBorder="0" applyAlignment="0" applyProtection="0"/>
    <xf numFmtId="202" fontId="88" fillId="0" borderId="0" applyFont="0" applyFill="0" applyBorder="0" applyAlignment="0" applyProtection="0"/>
    <xf numFmtId="202" fontId="88" fillId="0" borderId="0" applyFont="0" applyFill="0" applyBorder="0" applyAlignment="0" applyProtection="0"/>
    <xf numFmtId="0" fontId="35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2" fontId="88" fillId="0" borderId="0" applyFont="0" applyFill="0" applyBorder="0" applyAlignment="0" applyProtection="0"/>
    <xf numFmtId="0" fontId="89" fillId="0" borderId="0">
      <alignment vertical="center"/>
    </xf>
    <xf numFmtId="0" fontId="80" fillId="0" borderId="0" applyNumberFormat="0" applyFont="0" applyFill="0" applyBorder="0" applyProtection="0">
      <alignment vertical="center"/>
    </xf>
    <xf numFmtId="0" fontId="2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5" fillId="0" borderId="0"/>
    <xf numFmtId="4" fontId="64" fillId="0" borderId="0">
      <protection locked="0"/>
    </xf>
    <xf numFmtId="3" fontId="9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1">
      <alignment horizontal="distributed" vertical="center"/>
    </xf>
    <xf numFmtId="0" fontId="6" fillId="0" borderId="18">
      <alignment horizontal="distributed" vertical="top"/>
    </xf>
    <xf numFmtId="0" fontId="6" fillId="0" borderId="19">
      <alignment horizontal="distributed"/>
    </xf>
    <xf numFmtId="37" fontId="92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93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4" fillId="0" borderId="0"/>
    <xf numFmtId="0" fontId="6" fillId="0" borderId="0"/>
    <xf numFmtId="0" fontId="26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94" fillId="24" borderId="20" applyNumberFormat="0" applyAlignment="0" applyProtection="0">
      <alignment vertical="center"/>
    </xf>
    <xf numFmtId="0" fontId="26" fillId="24" borderId="20" applyNumberFormat="0" applyAlignment="0" applyProtection="0">
      <alignment vertical="center"/>
    </xf>
    <xf numFmtId="41" fontId="14" fillId="0" borderId="0" applyFont="0" applyFill="0" applyBorder="0" applyAlignment="0" applyProtection="0"/>
    <xf numFmtId="179" fontId="30" fillId="0" borderId="21">
      <alignment vertical="center"/>
    </xf>
    <xf numFmtId="207" fontId="5" fillId="0" borderId="1"/>
    <xf numFmtId="177" fontId="35" fillId="19" borderId="0" applyFill="0" applyBorder="0" applyProtection="0">
      <alignment horizontal="right"/>
    </xf>
    <xf numFmtId="177" fontId="35" fillId="19" borderId="0" applyFill="0" applyBorder="0" applyProtection="0">
      <alignment horizontal="right"/>
    </xf>
    <xf numFmtId="208" fontId="6" fillId="19" borderId="0" applyFill="0" applyBorder="0" applyProtection="0">
      <alignment horizontal="right"/>
    </xf>
    <xf numFmtId="209" fontId="14" fillId="0" borderId="22"/>
    <xf numFmtId="40" fontId="6" fillId="0" borderId="2"/>
    <xf numFmtId="0" fontId="6" fillId="0" borderId="0" applyFont="0" applyFill="0" applyBorder="0" applyAlignment="0" applyProtection="0"/>
    <xf numFmtId="0" fontId="56" fillId="0" borderId="0"/>
    <xf numFmtId="41" fontId="95" fillId="0" borderId="0" applyNumberFormat="0" applyBorder="0" applyAlignment="0">
      <alignment vertical="center"/>
    </xf>
    <xf numFmtId="0" fontId="96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6" fillId="0" borderId="0">
      <protection locked="0"/>
    </xf>
    <xf numFmtId="0" fontId="14" fillId="0" borderId="0"/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4" fillId="0" borderId="0"/>
    <xf numFmtId="0" fontId="10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9" fillId="0" borderId="0">
      <alignment vertical="center"/>
    </xf>
    <xf numFmtId="0" fontId="103" fillId="0" borderId="0">
      <alignment vertical="center"/>
    </xf>
    <xf numFmtId="0" fontId="9" fillId="0" borderId="0">
      <alignment vertical="center"/>
    </xf>
    <xf numFmtId="0" fontId="1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4" fillId="0" borderId="0"/>
    <xf numFmtId="0" fontId="10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0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4" fillId="0" borderId="0"/>
    <xf numFmtId="0" fontId="103" fillId="0" borderId="0">
      <alignment vertical="center"/>
    </xf>
    <xf numFmtId="0" fontId="1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4" fillId="0" borderId="0"/>
    <xf numFmtId="0" fontId="1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10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9" fillId="0" borderId="0">
      <alignment vertical="center"/>
    </xf>
    <xf numFmtId="0" fontId="10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32" fillId="0" borderId="0">
      <alignment vertical="center"/>
    </xf>
    <xf numFmtId="0" fontId="5" fillId="0" borderId="0"/>
    <xf numFmtId="0" fontId="6" fillId="0" borderId="9">
      <alignment vertical="center" wrapText="1"/>
    </xf>
    <xf numFmtId="0" fontId="57" fillId="0" borderId="0"/>
    <xf numFmtId="0" fontId="64" fillId="0" borderId="23">
      <protection locked="0"/>
    </xf>
    <xf numFmtId="40" fontId="97" fillId="0" borderId="0" applyFont="0" applyFill="0" applyBorder="0" applyAlignment="0" applyProtection="0"/>
    <xf numFmtId="38" fontId="97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</cellStyleXfs>
  <cellXfs count="133">
    <xf numFmtId="0" fontId="0" fillId="0" borderId="0" xfId="0"/>
    <xf numFmtId="0" fontId="2" fillId="28" borderId="0" xfId="1209" applyFont="1" applyFill="1"/>
    <xf numFmtId="0" fontId="5" fillId="0" borderId="0" xfId="1209"/>
    <xf numFmtId="0" fontId="5" fillId="28" borderId="0" xfId="1209" applyFill="1"/>
    <xf numFmtId="0" fontId="5" fillId="29" borderId="24" xfId="1209" applyFill="1" applyBorder="1"/>
    <xf numFmtId="0" fontId="27" fillId="30" borderId="25" xfId="1209" applyFont="1" applyFill="1" applyBorder="1" applyAlignment="1">
      <alignment horizontal="center"/>
    </xf>
    <xf numFmtId="0" fontId="28" fillId="31" borderId="26" xfId="1209" applyFont="1" applyFill="1" applyBorder="1" applyAlignment="1">
      <alignment horizontal="center"/>
    </xf>
    <xf numFmtId="0" fontId="27" fillId="30" borderId="26" xfId="1209" applyFont="1" applyFill="1" applyBorder="1" applyAlignment="1">
      <alignment horizontal="center"/>
    </xf>
    <xf numFmtId="0" fontId="27" fillId="30" borderId="27" xfId="1209" applyFont="1" applyFill="1" applyBorder="1" applyAlignment="1">
      <alignment horizontal="center"/>
    </xf>
    <xf numFmtId="0" fontId="5" fillId="29" borderId="19" xfId="1209" applyFill="1" applyBorder="1"/>
    <xf numFmtId="0" fontId="5" fillId="29" borderId="28" xfId="1209" applyFill="1" applyBorder="1"/>
    <xf numFmtId="0" fontId="53" fillId="0" borderId="0" xfId="0" applyFont="1" applyAlignment="1">
      <alignment horizontal="center" vertical="center"/>
    </xf>
    <xf numFmtId="0" fontId="1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53" fillId="19" borderId="0" xfId="0" applyFont="1" applyFill="1" applyBorder="1"/>
    <xf numFmtId="0" fontId="53" fillId="0" borderId="0" xfId="0" applyFont="1" applyFill="1" applyAlignment="1">
      <alignment horizontal="center" vertical="center"/>
    </xf>
    <xf numFmtId="0" fontId="0" fillId="0" borderId="0" xfId="0" applyFill="1"/>
    <xf numFmtId="0" fontId="3" fillId="33" borderId="9" xfId="0" applyFont="1" applyFill="1" applyBorder="1" applyAlignment="1">
      <alignment horizontal="center" vertical="center"/>
    </xf>
    <xf numFmtId="0" fontId="3" fillId="28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3" fillId="0" borderId="4" xfId="0" applyFont="1" applyFill="1" applyBorder="1" applyAlignment="1">
      <alignment horizontal="center" vertical="center"/>
    </xf>
    <xf numFmtId="0" fontId="53" fillId="0" borderId="9" xfId="0" applyFont="1" applyFill="1" applyBorder="1" applyAlignment="1">
      <alignment horizontal="center" vertical="center"/>
    </xf>
    <xf numFmtId="0" fontId="52" fillId="0" borderId="2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3" fillId="34" borderId="4" xfId="0" applyFont="1" applyFill="1" applyBorder="1" applyAlignment="1">
      <alignment horizontal="center" vertical="center"/>
    </xf>
    <xf numFmtId="0" fontId="3" fillId="35" borderId="4" xfId="0" applyFont="1" applyFill="1" applyBorder="1" applyAlignment="1">
      <alignment horizontal="center" vertical="center"/>
    </xf>
    <xf numFmtId="0" fontId="52" fillId="35" borderId="21" xfId="0" applyFont="1" applyFill="1" applyBorder="1" applyAlignment="1">
      <alignment horizontal="left" vertical="center" wrapText="1"/>
    </xf>
    <xf numFmtId="0" fontId="52" fillId="0" borderId="9" xfId="0" applyFont="1" applyFill="1" applyBorder="1" applyAlignment="1">
      <alignment horizontal="center" vertical="center"/>
    </xf>
    <xf numFmtId="0" fontId="104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52" fillId="0" borderId="0" xfId="0" applyFo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52" fillId="19" borderId="0" xfId="0" applyFont="1" applyFill="1" applyBorder="1"/>
    <xf numFmtId="0" fontId="0" fillId="19" borderId="0" xfId="0" applyFont="1" applyFill="1" applyBorder="1"/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6" fillId="0" borderId="9" xfId="0" applyFont="1" applyFill="1" applyBorder="1" applyAlignment="1">
      <alignment horizontal="center" vertical="center"/>
    </xf>
    <xf numFmtId="0" fontId="52" fillId="35" borderId="9" xfId="0" applyFont="1" applyFill="1" applyBorder="1" applyAlignment="1">
      <alignment horizontal="center" vertical="center"/>
    </xf>
    <xf numFmtId="0" fontId="0" fillId="0" borderId="0" xfId="0" applyFont="1"/>
    <xf numFmtId="0" fontId="98" fillId="32" borderId="32" xfId="0" applyFont="1" applyFill="1" applyBorder="1" applyAlignment="1">
      <alignment horizontal="center" vertical="center"/>
    </xf>
    <xf numFmtId="0" fontId="52" fillId="33" borderId="9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187" fontId="52" fillId="33" borderId="9" xfId="0" applyNumberFormat="1" applyFont="1" applyFill="1" applyBorder="1" applyAlignment="1">
      <alignment horizontal="center" vertical="center"/>
    </xf>
    <xf numFmtId="0" fontId="1" fillId="28" borderId="9" xfId="0" applyFont="1" applyFill="1" applyBorder="1" applyAlignment="1">
      <alignment horizontal="center" vertical="center"/>
    </xf>
    <xf numFmtId="187" fontId="52" fillId="28" borderId="9" xfId="0" applyNumberFormat="1" applyFont="1" applyFill="1" applyBorder="1" applyAlignment="1">
      <alignment horizontal="center" vertical="center"/>
    </xf>
    <xf numFmtId="187" fontId="52" fillId="0" borderId="9" xfId="0" applyNumberFormat="1" applyFont="1" applyFill="1" applyBorder="1" applyAlignment="1">
      <alignment horizontal="center" vertical="center"/>
    </xf>
    <xf numFmtId="0" fontId="106" fillId="0" borderId="9" xfId="0" applyFont="1" applyBorder="1" applyAlignment="1">
      <alignment horizontal="center" vertical="center"/>
    </xf>
    <xf numFmtId="187" fontId="1" fillId="0" borderId="9" xfId="998" applyNumberFormat="1" applyFont="1" applyFill="1" applyBorder="1" applyAlignment="1">
      <alignment horizontal="center" vertical="center" shrinkToFit="1"/>
    </xf>
    <xf numFmtId="0" fontId="1" fillId="19" borderId="9" xfId="0" applyFont="1" applyFill="1" applyBorder="1" applyAlignment="1">
      <alignment horizontal="center" vertical="center" wrapText="1"/>
    </xf>
    <xf numFmtId="17" fontId="106" fillId="36" borderId="9" xfId="0" applyNumberFormat="1" applyFont="1" applyFill="1" applyBorder="1" applyAlignment="1">
      <alignment horizontal="center" vertical="center" wrapText="1"/>
    </xf>
    <xf numFmtId="0" fontId="1" fillId="36" borderId="9" xfId="0" applyFont="1" applyFill="1" applyBorder="1" applyAlignment="1">
      <alignment horizontal="center" vertical="center"/>
    </xf>
    <xf numFmtId="0" fontId="106" fillId="36" borderId="9" xfId="0" applyFont="1" applyFill="1" applyBorder="1" applyAlignment="1">
      <alignment horizontal="center" vertical="center"/>
    </xf>
    <xf numFmtId="0" fontId="1" fillId="36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shrinkToFit="1"/>
    </xf>
    <xf numFmtId="0" fontId="106" fillId="0" borderId="9" xfId="0" applyFont="1" applyBorder="1" applyAlignment="1">
      <alignment horizontal="center" vertical="center" wrapText="1"/>
    </xf>
    <xf numFmtId="188" fontId="1" fillId="0" borderId="9" xfId="0" applyNumberFormat="1" applyFont="1" applyFill="1" applyBorder="1" applyAlignment="1">
      <alignment horizontal="right" vertical="center"/>
    </xf>
    <xf numFmtId="0" fontId="3" fillId="0" borderId="9" xfId="998" applyFont="1" applyFill="1" applyBorder="1" applyAlignment="1">
      <alignment horizontal="center" vertical="center" wrapText="1"/>
    </xf>
    <xf numFmtId="187" fontId="1" fillId="0" borderId="9" xfId="0" applyNumberFormat="1" applyFont="1" applyBorder="1" applyAlignment="1">
      <alignment vertical="center"/>
    </xf>
    <xf numFmtId="187" fontId="1" fillId="19" borderId="9" xfId="0" applyNumberFormat="1" applyFont="1" applyFill="1" applyBorder="1" applyAlignment="1">
      <alignment vertical="center" wrapText="1"/>
    </xf>
    <xf numFmtId="187" fontId="106" fillId="0" borderId="9" xfId="0" applyNumberFormat="1" applyFont="1" applyBorder="1" applyAlignment="1">
      <alignment horizontal="center" vertical="center"/>
    </xf>
    <xf numFmtId="187" fontId="1" fillId="19" borderId="9" xfId="0" applyNumberFormat="1" applyFont="1" applyFill="1" applyBorder="1" applyAlignment="1">
      <alignment horizontal="center" vertical="center" wrapText="1"/>
    </xf>
    <xf numFmtId="187" fontId="1" fillId="36" borderId="9" xfId="0" applyNumberFormat="1" applyFont="1" applyFill="1" applyBorder="1" applyAlignment="1">
      <alignment horizontal="center" vertical="center" wrapText="1"/>
    </xf>
    <xf numFmtId="187" fontId="1" fillId="0" borderId="9" xfId="0" applyNumberFormat="1" applyFont="1" applyBorder="1" applyAlignment="1">
      <alignment horizontal="center" vertical="center"/>
    </xf>
    <xf numFmtId="188" fontId="52" fillId="0" borderId="9" xfId="0" applyNumberFormat="1" applyFont="1" applyFill="1" applyBorder="1" applyAlignment="1">
      <alignment horizontal="center" vertical="center"/>
    </xf>
    <xf numFmtId="188" fontId="1" fillId="0" borderId="9" xfId="0" applyNumberFormat="1" applyFont="1" applyBorder="1" applyAlignment="1">
      <alignment vertical="center"/>
    </xf>
    <xf numFmtId="188" fontId="1" fillId="19" borderId="9" xfId="0" applyNumberFormat="1" applyFont="1" applyFill="1" applyBorder="1" applyAlignment="1">
      <alignment vertical="center" wrapText="1"/>
    </xf>
    <xf numFmtId="188" fontId="106" fillId="0" borderId="9" xfId="0" applyNumberFormat="1" applyFont="1" applyBorder="1" applyAlignment="1">
      <alignment horizontal="center" vertical="center"/>
    </xf>
    <xf numFmtId="188" fontId="1" fillId="0" borderId="9" xfId="0" applyNumberFormat="1" applyFont="1" applyBorder="1" applyAlignment="1">
      <alignment horizontal="center" vertical="center"/>
    </xf>
    <xf numFmtId="188" fontId="52" fillId="28" borderId="9" xfId="0" applyNumberFormat="1" applyFont="1" applyFill="1" applyBorder="1" applyAlignment="1">
      <alignment horizontal="right" vertical="center"/>
    </xf>
    <xf numFmtId="188" fontId="52" fillId="0" borderId="9" xfId="0" applyNumberFormat="1" applyFont="1" applyFill="1" applyBorder="1" applyAlignment="1">
      <alignment horizontal="right" vertical="center"/>
    </xf>
    <xf numFmtId="188" fontId="1" fillId="0" borderId="9" xfId="0" applyNumberFormat="1" applyFont="1" applyBorder="1" applyAlignment="1">
      <alignment horizontal="right" vertical="center"/>
    </xf>
    <xf numFmtId="188" fontId="1" fillId="19" borderId="9" xfId="0" applyNumberFormat="1" applyFont="1" applyFill="1" applyBorder="1" applyAlignment="1">
      <alignment horizontal="right" vertical="center" wrapText="1"/>
    </xf>
    <xf numFmtId="188" fontId="106" fillId="0" borderId="9" xfId="0" applyNumberFormat="1" applyFont="1" applyBorder="1" applyAlignment="1">
      <alignment horizontal="right" vertical="center"/>
    </xf>
    <xf numFmtId="188" fontId="1" fillId="36" borderId="9" xfId="0" applyNumberFormat="1" applyFont="1" applyFill="1" applyBorder="1" applyAlignment="1">
      <alignment horizontal="right" vertical="center" wrapText="1"/>
    </xf>
    <xf numFmtId="187" fontId="1" fillId="0" borderId="9" xfId="0" applyNumberFormat="1" applyFont="1" applyFill="1" applyBorder="1" applyAlignment="1">
      <alignment horizontal="center" vertical="center"/>
    </xf>
    <xf numFmtId="188" fontId="52" fillId="0" borderId="9" xfId="0" applyNumberFormat="1" applyFont="1" applyFill="1" applyBorder="1" applyAlignment="1">
      <alignment vertical="center"/>
    </xf>
    <xf numFmtId="0" fontId="1" fillId="35" borderId="9" xfId="0" applyFont="1" applyFill="1" applyBorder="1" applyAlignment="1">
      <alignment horizontal="center" vertical="center"/>
    </xf>
    <xf numFmtId="41" fontId="52" fillId="0" borderId="9" xfId="768" applyFont="1" applyBorder="1" applyAlignment="1">
      <alignment horizontal="center" vertical="center" wrapText="1" shrinkToFit="1"/>
    </xf>
    <xf numFmtId="0" fontId="1" fillId="0" borderId="9" xfId="0" applyFont="1" applyFill="1" applyBorder="1" applyAlignment="1">
      <alignment horizontal="center" vertical="center" wrapText="1"/>
    </xf>
    <xf numFmtId="0" fontId="52" fillId="34" borderId="21" xfId="0" applyFont="1" applyFill="1" applyBorder="1" applyAlignment="1">
      <alignment horizontal="center" vertical="center"/>
    </xf>
    <xf numFmtId="0" fontId="52" fillId="35" borderId="2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shrinkToFit="1"/>
    </xf>
    <xf numFmtId="0" fontId="1" fillId="36" borderId="21" xfId="768" applyNumberFormat="1" applyFont="1" applyFill="1" applyBorder="1" applyAlignment="1">
      <alignment horizontal="left" vertical="center" wrapText="1"/>
    </xf>
    <xf numFmtId="0" fontId="99" fillId="0" borderId="21" xfId="998" applyFont="1" applyFill="1" applyBorder="1" applyAlignment="1">
      <alignment horizontal="left" vertical="center" wrapText="1"/>
    </xf>
    <xf numFmtId="0" fontId="52" fillId="0" borderId="21" xfId="0" applyFont="1" applyFill="1" applyBorder="1" applyAlignment="1">
      <alignment horizontal="left" vertical="center"/>
    </xf>
    <xf numFmtId="0" fontId="106" fillId="0" borderId="21" xfId="0" applyFont="1" applyBorder="1" applyAlignment="1">
      <alignment vertical="center" wrapText="1"/>
    </xf>
    <xf numFmtId="0" fontId="99" fillId="0" borderId="21" xfId="0" applyFont="1" applyBorder="1" applyAlignment="1">
      <alignment vertical="center" wrapText="1"/>
    </xf>
    <xf numFmtId="0" fontId="106" fillId="0" borderId="21" xfId="0" applyFont="1" applyFill="1" applyBorder="1" applyAlignment="1">
      <alignment vertical="center" wrapText="1"/>
    </xf>
    <xf numFmtId="0" fontId="52" fillId="0" borderId="29" xfId="0" applyFont="1" applyBorder="1"/>
    <xf numFmtId="2" fontId="52" fillId="0" borderId="9" xfId="0" applyNumberFormat="1" applyFont="1" applyFill="1" applyBorder="1" applyAlignment="1">
      <alignment horizontal="center" vertical="center"/>
    </xf>
    <xf numFmtId="2" fontId="52" fillId="0" borderId="9" xfId="0" applyNumberFormat="1" applyFont="1" applyFill="1" applyBorder="1" applyAlignment="1">
      <alignment horizontal="right" vertical="center"/>
    </xf>
    <xf numFmtId="0" fontId="52" fillId="35" borderId="9" xfId="0" applyFont="1" applyFill="1" applyBorder="1" applyAlignment="1">
      <alignment horizontal="right" vertical="center"/>
    </xf>
    <xf numFmtId="188" fontId="52" fillId="28" borderId="9" xfId="0" applyNumberFormat="1" applyFont="1" applyFill="1" applyBorder="1" applyAlignment="1">
      <alignment horizontal="center" vertical="center"/>
    </xf>
    <xf numFmtId="188" fontId="52" fillId="33" borderId="9" xfId="0" applyNumberFormat="1" applyFont="1" applyFill="1" applyBorder="1" applyAlignment="1">
      <alignment horizontal="center" vertical="center"/>
    </xf>
    <xf numFmtId="0" fontId="108" fillId="0" borderId="4" xfId="0" applyFont="1" applyFill="1" applyBorder="1" applyAlignment="1">
      <alignment horizontal="center" vertical="center"/>
    </xf>
    <xf numFmtId="0" fontId="109" fillId="0" borderId="9" xfId="0" applyFont="1" applyFill="1" applyBorder="1" applyAlignment="1">
      <alignment horizontal="center" vertical="center"/>
    </xf>
    <xf numFmtId="0" fontId="109" fillId="0" borderId="4" xfId="0" applyFont="1" applyFill="1" applyBorder="1" applyAlignment="1">
      <alignment horizontal="center" vertical="center"/>
    </xf>
    <xf numFmtId="0" fontId="105" fillId="0" borderId="4" xfId="0" applyFont="1" applyFill="1" applyBorder="1" applyAlignment="1">
      <alignment horizontal="center" vertical="center"/>
    </xf>
    <xf numFmtId="187" fontId="106" fillId="0" borderId="9" xfId="998" applyNumberFormat="1" applyFont="1" applyFill="1" applyBorder="1" applyAlignment="1">
      <alignment horizontal="center" vertical="center" shrinkToFit="1"/>
    </xf>
    <xf numFmtId="188" fontId="106" fillId="36" borderId="9" xfId="0" applyNumberFormat="1" applyFont="1" applyFill="1" applyBorder="1" applyAlignment="1">
      <alignment horizontal="right" vertical="center"/>
    </xf>
    <xf numFmtId="187" fontId="106" fillId="36" borderId="9" xfId="0" applyNumberFormat="1" applyFont="1" applyFill="1" applyBorder="1" applyAlignment="1">
      <alignment horizontal="center" vertical="center"/>
    </xf>
    <xf numFmtId="188" fontId="106" fillId="36" borderId="9" xfId="0" applyNumberFormat="1" applyFont="1" applyFill="1" applyBorder="1" applyAlignment="1">
      <alignment vertical="center"/>
    </xf>
    <xf numFmtId="187" fontId="106" fillId="36" borderId="9" xfId="0" applyNumberFormat="1" applyFont="1" applyFill="1" applyBorder="1" applyAlignment="1">
      <alignment vertical="center"/>
    </xf>
    <xf numFmtId="0" fontId="106" fillId="0" borderId="21" xfId="998" applyFont="1" applyFill="1" applyBorder="1" applyAlignment="1">
      <alignment horizontal="left" vertical="center" wrapText="1"/>
    </xf>
    <xf numFmtId="0" fontId="106" fillId="0" borderId="0" xfId="0" applyFont="1" applyFill="1" applyAlignment="1">
      <alignment horizontal="center" vertical="center"/>
    </xf>
    <xf numFmtId="0" fontId="106" fillId="19" borderId="9" xfId="0" applyFont="1" applyFill="1" applyBorder="1" applyAlignment="1">
      <alignment horizontal="center" vertical="center" wrapText="1"/>
    </xf>
    <xf numFmtId="188" fontId="106" fillId="19" borderId="9" xfId="0" applyNumberFormat="1" applyFont="1" applyFill="1" applyBorder="1" applyAlignment="1">
      <alignment horizontal="right" vertical="center" wrapText="1"/>
    </xf>
    <xf numFmtId="187" fontId="106" fillId="19" borderId="9" xfId="0" applyNumberFormat="1" applyFont="1" applyFill="1" applyBorder="1" applyAlignment="1">
      <alignment horizontal="center" vertical="center" wrapText="1"/>
    </xf>
    <xf numFmtId="188" fontId="106" fillId="19" borderId="9" xfId="0" applyNumberFormat="1" applyFont="1" applyFill="1" applyBorder="1" applyAlignment="1">
      <alignment vertical="center" wrapText="1"/>
    </xf>
    <xf numFmtId="187" fontId="106" fillId="19" borderId="9" xfId="0" applyNumberFormat="1" applyFont="1" applyFill="1" applyBorder="1" applyAlignment="1">
      <alignment vertical="center" wrapText="1"/>
    </xf>
    <xf numFmtId="188" fontId="106" fillId="0" borderId="9" xfId="0" applyNumberFormat="1" applyFont="1" applyBorder="1" applyAlignment="1">
      <alignment vertical="center"/>
    </xf>
    <xf numFmtId="187" fontId="106" fillId="0" borderId="9" xfId="0" applyNumberFormat="1" applyFont="1" applyBorder="1" applyAlignment="1">
      <alignment vertical="center"/>
    </xf>
    <xf numFmtId="2" fontId="52" fillId="35" borderId="9" xfId="0" applyNumberFormat="1" applyFont="1" applyFill="1" applyBorder="1" applyAlignment="1">
      <alignment horizontal="right" vertical="center"/>
    </xf>
    <xf numFmtId="0" fontId="106" fillId="0" borderId="21" xfId="0" applyFont="1" applyFill="1" applyBorder="1" applyAlignment="1">
      <alignment horizontal="left" vertical="center" wrapText="1"/>
    </xf>
    <xf numFmtId="0" fontId="98" fillId="32" borderId="34" xfId="0" applyFont="1" applyFill="1" applyBorder="1" applyAlignment="1">
      <alignment horizontal="center" vertical="center"/>
    </xf>
    <xf numFmtId="0" fontId="98" fillId="32" borderId="35" xfId="0" applyFont="1" applyFill="1" applyBorder="1" applyAlignment="1">
      <alignment horizontal="center" vertical="center"/>
    </xf>
    <xf numFmtId="0" fontId="107" fillId="0" borderId="0" xfId="0" applyFont="1" applyBorder="1" applyAlignment="1">
      <alignment horizontal="center" vertical="center"/>
    </xf>
    <xf numFmtId="0" fontId="98" fillId="32" borderId="33" xfId="0" applyFont="1" applyFill="1" applyBorder="1" applyAlignment="1">
      <alignment horizontal="center" vertical="center"/>
    </xf>
    <xf numFmtId="0" fontId="98" fillId="32" borderId="37" xfId="0" applyFont="1" applyFill="1" applyBorder="1" applyAlignment="1">
      <alignment horizontal="center" vertical="center"/>
    </xf>
    <xf numFmtId="0" fontId="98" fillId="32" borderId="36" xfId="0" applyFont="1" applyFill="1" applyBorder="1" applyAlignment="1">
      <alignment horizontal="center" vertical="center"/>
    </xf>
    <xf numFmtId="0" fontId="54" fillId="0" borderId="2" xfId="0" applyFont="1" applyBorder="1" applyAlignment="1">
      <alignment horizontal="left" vertical="center"/>
    </xf>
    <xf numFmtId="0" fontId="54" fillId="0" borderId="38" xfId="0" applyFont="1" applyBorder="1" applyAlignment="1">
      <alignment horizontal="left" vertical="center"/>
    </xf>
    <xf numFmtId="0" fontId="98" fillId="32" borderId="30" xfId="0" applyFont="1" applyFill="1" applyBorder="1" applyAlignment="1">
      <alignment horizontal="center" vertical="center"/>
    </xf>
    <xf numFmtId="0" fontId="98" fillId="32" borderId="32" xfId="0" applyFont="1" applyFill="1" applyBorder="1" applyAlignment="1">
      <alignment horizontal="center" vertical="center"/>
    </xf>
    <xf numFmtId="0" fontId="101" fillId="32" borderId="34" xfId="0" applyFont="1" applyFill="1" applyBorder="1" applyAlignment="1">
      <alignment horizontal="center" vertical="center"/>
    </xf>
    <xf numFmtId="0" fontId="101" fillId="32" borderId="32" xfId="0" applyFont="1" applyFill="1" applyBorder="1" applyAlignment="1">
      <alignment horizontal="center" vertical="center"/>
    </xf>
    <xf numFmtId="0" fontId="102" fillId="32" borderId="34" xfId="0" applyFont="1" applyFill="1" applyBorder="1" applyAlignment="1">
      <alignment horizontal="center" vertical="center" wrapText="1"/>
    </xf>
    <xf numFmtId="0" fontId="102" fillId="32" borderId="32" xfId="0" applyFont="1" applyFill="1" applyBorder="1" applyAlignment="1">
      <alignment horizontal="center" vertical="center"/>
    </xf>
    <xf numFmtId="0" fontId="98" fillId="32" borderId="31" xfId="0" applyFont="1" applyFill="1" applyBorder="1" applyAlignment="1">
      <alignment horizontal="center" vertical="center"/>
    </xf>
  </cellXfs>
  <cellStyles count="1217">
    <cellStyle name="_x000a_386grabber=M" xfId="1"/>
    <cellStyle name="#,##0" xfId="2"/>
    <cellStyle name="$" xfId="3"/>
    <cellStyle name="$_1.간지,결재,목차" xfId="4"/>
    <cellStyle name="$_2.배수공" xfId="5"/>
    <cellStyle name="$_2001년8월내역" xfId="6"/>
    <cellStyle name="$_2002년 설치" xfId="7"/>
    <cellStyle name="$_2007년설계서" xfId="8"/>
    <cellStyle name="$_4.배수관및뚜껑" xfId="9"/>
    <cellStyle name="$_Book1" xfId="10"/>
    <cellStyle name="$_db진흥" xfId="11"/>
    <cellStyle name="$_SE40" xfId="12"/>
    <cellStyle name="$_견적2" xfId="13"/>
    <cellStyle name="$_고마수량(최종)" xfId="14"/>
    <cellStyle name="$_공사비2001-06" xfId="15"/>
    <cellStyle name="$_공사비총괄000" xfId="16"/>
    <cellStyle name="$_기아" xfId="17"/>
    <cellStyle name="$_문재훈보아라......" xfId="18"/>
    <cellStyle name="$_보완 - 북부(최종)" xfId="19"/>
    <cellStyle name="$_북부2차" xfId="20"/>
    <cellStyle name="$_산정4지구 도로개설 변경내역서" xfId="21"/>
    <cellStyle name="$_수량" xfId="22"/>
    <cellStyle name="$_수량산출서" xfId="23"/>
    <cellStyle name="$_신원방조제설계내역-2007년분" xfId="24"/>
    <cellStyle name="$_자라지구내역서(75%)" xfId="25"/>
    <cellStyle name="$_자작방조제개보수공사변경수량" xfId="26"/>
    <cellStyle name="$_정동 설계서" xfId="27"/>
    <cellStyle name="$_중배측벽" xfId="28"/>
    <cellStyle name="$_증도배수갑문" xfId="29"/>
    <cellStyle name="$_증도병풍도상수원진입로포장공사" xfId="30"/>
    <cellStyle name="$_총괄및2006년도설계서" xfId="31"/>
    <cellStyle name="$_총괄-설계내역서" xfId="32"/>
    <cellStyle name="$_총괄자재집계표" xfId="33"/>
    <cellStyle name="$_큰보수량" xfId="34"/>
    <cellStyle name="$_표지건우통일안" xfId="35"/>
    <cellStyle name="$_합판거푸집" xfId="36"/>
    <cellStyle name="$_화도 호안도로 변경수량" xfId="37"/>
    <cellStyle name="(1)" xfId="38"/>
    <cellStyle name="??&amp;O?&amp;H?_x0008__x000f__x0007_?_x0007__x0001__x0001_" xfId="39"/>
    <cellStyle name="??&amp;O?&amp;H?_x0008_??_x0007__x0001__x0001_" xfId="40"/>
    <cellStyle name="_2007년설계서" xfId="41"/>
    <cellStyle name="_과지표연계표(2009년 초안)" xfId="42"/>
    <cellStyle name="_단가비교" xfId="43"/>
    <cellStyle name="_산정4지구 도로개설 변경내역서" xfId="44"/>
    <cellStyle name="_수량" xfId="45"/>
    <cellStyle name="_수량산출서(적용총괄)" xfId="46"/>
    <cellStyle name="_신원방조제설계내역-2007년분" xfId="47"/>
    <cellStyle name="_일위대가" xfId="48"/>
    <cellStyle name="_자라지구내역서(75%)" xfId="49"/>
    <cellStyle name="_자재비교표" xfId="50"/>
    <cellStyle name="_정동 설계서" xfId="51"/>
    <cellStyle name="_지정배수로" xfId="52"/>
    <cellStyle name="_지정배수로_1" xfId="53"/>
    <cellStyle name="_총괄및2006년도설계서" xfId="54"/>
    <cellStyle name="``" xfId="55"/>
    <cellStyle name="¤@?e_TEST-1 " xfId="56"/>
    <cellStyle name="=today()" xfId="57"/>
    <cellStyle name="W_STDFOR" xfId="58"/>
    <cellStyle name="0.0" xfId="59"/>
    <cellStyle name="0.00" xfId="60"/>
    <cellStyle name="1" xfId="61"/>
    <cellStyle name="2)" xfId="62"/>
    <cellStyle name="20% - 강조색1" xfId="63" builtinId="30" customBuiltin="1"/>
    <cellStyle name="20% - 강조색1 2" xfId="64"/>
    <cellStyle name="20% - 강조색1 2 2" xfId="65"/>
    <cellStyle name="20% - 강조색1 2 2 2" xfId="66"/>
    <cellStyle name="20% - 강조색1 2 2 3" xfId="67"/>
    <cellStyle name="20% - 강조색1 3" xfId="68"/>
    <cellStyle name="20% - 강조색1 4" xfId="69"/>
    <cellStyle name="20% - 강조색1 4 2" xfId="70"/>
    <cellStyle name="20% - 강조색1 4 3" xfId="71"/>
    <cellStyle name="20% - 강조색1 4 4" xfId="72"/>
    <cellStyle name="20% - 강조색1 5" xfId="73"/>
    <cellStyle name="20% - 강조색2" xfId="74" builtinId="34" customBuiltin="1"/>
    <cellStyle name="20% - 강조색2 2" xfId="75"/>
    <cellStyle name="20% - 강조색2 2 2" xfId="76"/>
    <cellStyle name="20% - 강조색2 2 2 2" xfId="77"/>
    <cellStyle name="20% - 강조색2 2 2 3" xfId="78"/>
    <cellStyle name="20% - 강조색2 3" xfId="79"/>
    <cellStyle name="20% - 강조색2 4" xfId="80"/>
    <cellStyle name="20% - 강조색2 4 2" xfId="81"/>
    <cellStyle name="20% - 강조색2 4 3" xfId="82"/>
    <cellStyle name="20% - 강조색2 4 4" xfId="83"/>
    <cellStyle name="20% - 강조색2 5" xfId="84"/>
    <cellStyle name="20% - 강조색3" xfId="85" builtinId="38" customBuiltin="1"/>
    <cellStyle name="20% - 강조색3 2" xfId="86"/>
    <cellStyle name="20% - 강조색3 2 2" xfId="87"/>
    <cellStyle name="20% - 강조색3 2 2 2" xfId="88"/>
    <cellStyle name="20% - 강조색3 2 2 3" xfId="89"/>
    <cellStyle name="20% - 강조색3 3" xfId="90"/>
    <cellStyle name="20% - 강조색3 4" xfId="91"/>
    <cellStyle name="20% - 강조색3 4 2" xfId="92"/>
    <cellStyle name="20% - 강조색3 4 3" xfId="93"/>
    <cellStyle name="20% - 강조색3 4 4" xfId="94"/>
    <cellStyle name="20% - 강조색3 5" xfId="95"/>
    <cellStyle name="20% - 강조색4" xfId="96" builtinId="42" customBuiltin="1"/>
    <cellStyle name="20% - 강조색4 2" xfId="97"/>
    <cellStyle name="20% - 강조색4 2 2" xfId="98"/>
    <cellStyle name="20% - 강조색4 2 2 2" xfId="99"/>
    <cellStyle name="20% - 강조색4 2 2 3" xfId="100"/>
    <cellStyle name="20% - 강조색4 3" xfId="101"/>
    <cellStyle name="20% - 강조색4 4" xfId="102"/>
    <cellStyle name="20% - 강조색4 4 2" xfId="103"/>
    <cellStyle name="20% - 강조색4 4 3" xfId="104"/>
    <cellStyle name="20% - 강조색4 4 4" xfId="105"/>
    <cellStyle name="20% - 강조색4 5" xfId="106"/>
    <cellStyle name="20% - 강조색5" xfId="107" builtinId="46" customBuiltin="1"/>
    <cellStyle name="20% - 강조색5 2" xfId="108"/>
    <cellStyle name="20% - 강조색5 2 2" xfId="109"/>
    <cellStyle name="20% - 강조색5 2 2 2" xfId="110"/>
    <cellStyle name="20% - 강조색5 2 2 3" xfId="111"/>
    <cellStyle name="20% - 강조색5 3" xfId="112"/>
    <cellStyle name="20% - 강조색5 4" xfId="113"/>
    <cellStyle name="20% - 강조색5 4 2" xfId="114"/>
    <cellStyle name="20% - 강조색5 4 3" xfId="115"/>
    <cellStyle name="20% - 강조색5 4 4" xfId="116"/>
    <cellStyle name="20% - 강조색5 5" xfId="117"/>
    <cellStyle name="20% - 강조색6" xfId="118" builtinId="50" customBuiltin="1"/>
    <cellStyle name="20% - 강조색6 2" xfId="119"/>
    <cellStyle name="20% - 강조색6 2 2" xfId="120"/>
    <cellStyle name="20% - 강조색6 2 2 2" xfId="121"/>
    <cellStyle name="20% - 강조색6 2 2 3" xfId="122"/>
    <cellStyle name="20% - 강조색6 3" xfId="123"/>
    <cellStyle name="20% - 강조색6 4" xfId="124"/>
    <cellStyle name="20% - 강조색6 4 2" xfId="125"/>
    <cellStyle name="20% - 강조색6 4 3" xfId="126"/>
    <cellStyle name="20% - 강조색6 4 4" xfId="127"/>
    <cellStyle name="20% - 강조색6 5" xfId="128"/>
    <cellStyle name="40% - 강조색1" xfId="129" builtinId="31" customBuiltin="1"/>
    <cellStyle name="40% - 강조색1 2" xfId="130"/>
    <cellStyle name="40% - 강조색1 2 2" xfId="131"/>
    <cellStyle name="40% - 강조색1 2 2 2" xfId="132"/>
    <cellStyle name="40% - 강조색1 2 2 3" xfId="133"/>
    <cellStyle name="40% - 강조색1 3" xfId="134"/>
    <cellStyle name="40% - 강조색1 4" xfId="135"/>
    <cellStyle name="40% - 강조색1 4 2" xfId="136"/>
    <cellStyle name="40% - 강조색1 4 3" xfId="137"/>
    <cellStyle name="40% - 강조색1 4 4" xfId="138"/>
    <cellStyle name="40% - 강조색1 5" xfId="139"/>
    <cellStyle name="40% - 강조색2" xfId="140" builtinId="35" customBuiltin="1"/>
    <cellStyle name="40% - 강조색2 2" xfId="141"/>
    <cellStyle name="40% - 강조색2 2 2" xfId="142"/>
    <cellStyle name="40% - 강조색2 2 2 2" xfId="143"/>
    <cellStyle name="40% - 강조색2 2 2 3" xfId="144"/>
    <cellStyle name="40% - 강조색2 3" xfId="145"/>
    <cellStyle name="40% - 강조색2 4" xfId="146"/>
    <cellStyle name="40% - 강조색2 4 2" xfId="147"/>
    <cellStyle name="40% - 강조색2 4 3" xfId="148"/>
    <cellStyle name="40% - 강조색2 4 4" xfId="149"/>
    <cellStyle name="40% - 강조색2 5" xfId="150"/>
    <cellStyle name="40% - 강조색3" xfId="151" builtinId="39" customBuiltin="1"/>
    <cellStyle name="40% - 강조색3 2" xfId="152"/>
    <cellStyle name="40% - 강조색3 2 2" xfId="153"/>
    <cellStyle name="40% - 강조색3 2 2 2" xfId="154"/>
    <cellStyle name="40% - 강조색3 2 2 3" xfId="155"/>
    <cellStyle name="40% - 강조색3 3" xfId="156"/>
    <cellStyle name="40% - 강조색3 4" xfId="157"/>
    <cellStyle name="40% - 강조색3 4 2" xfId="158"/>
    <cellStyle name="40% - 강조색3 4 3" xfId="159"/>
    <cellStyle name="40% - 강조색3 4 4" xfId="160"/>
    <cellStyle name="40% - 강조색3 5" xfId="161"/>
    <cellStyle name="40% - 강조색4" xfId="162" builtinId="43" customBuiltin="1"/>
    <cellStyle name="40% - 강조색4 2" xfId="163"/>
    <cellStyle name="40% - 강조색4 2 2" xfId="164"/>
    <cellStyle name="40% - 강조색4 2 2 2" xfId="165"/>
    <cellStyle name="40% - 강조색4 2 2 3" xfId="166"/>
    <cellStyle name="40% - 강조색4 3" xfId="167"/>
    <cellStyle name="40% - 강조색4 4" xfId="168"/>
    <cellStyle name="40% - 강조색4 4 2" xfId="169"/>
    <cellStyle name="40% - 강조색4 4 3" xfId="170"/>
    <cellStyle name="40% - 강조색4 4 4" xfId="171"/>
    <cellStyle name="40% - 강조색4 5" xfId="172"/>
    <cellStyle name="40% - 강조색5" xfId="173" builtinId="47" customBuiltin="1"/>
    <cellStyle name="40% - 강조색5 2" xfId="174"/>
    <cellStyle name="40% - 강조색5 2 2" xfId="175"/>
    <cellStyle name="40% - 강조색5 2 2 2" xfId="176"/>
    <cellStyle name="40% - 강조색5 2 2 3" xfId="177"/>
    <cellStyle name="40% - 강조색5 3" xfId="178"/>
    <cellStyle name="40% - 강조색5 4" xfId="179"/>
    <cellStyle name="40% - 강조색5 4 2" xfId="180"/>
    <cellStyle name="40% - 강조색5 4 3" xfId="181"/>
    <cellStyle name="40% - 강조색5 4 4" xfId="182"/>
    <cellStyle name="40% - 강조색5 5" xfId="183"/>
    <cellStyle name="40% - 강조색6" xfId="184" builtinId="51" customBuiltin="1"/>
    <cellStyle name="40% - 강조색6 2" xfId="185"/>
    <cellStyle name="40% - 강조색6 2 2" xfId="186"/>
    <cellStyle name="40% - 강조색6 2 2 2" xfId="187"/>
    <cellStyle name="40% - 강조색6 2 2 3" xfId="188"/>
    <cellStyle name="40% - 강조색6 3" xfId="189"/>
    <cellStyle name="40% - 강조색6 4" xfId="190"/>
    <cellStyle name="40% - 강조색6 4 2" xfId="191"/>
    <cellStyle name="40% - 강조색6 4 3" xfId="192"/>
    <cellStyle name="40% - 강조색6 4 4" xfId="193"/>
    <cellStyle name="40% - 강조색6 5" xfId="194"/>
    <cellStyle name="60" xfId="195"/>
    <cellStyle name="60% - 강조색1" xfId="196" builtinId="32" customBuiltin="1"/>
    <cellStyle name="60% - 강조색1 2" xfId="197"/>
    <cellStyle name="60% - 강조색1 2 2" xfId="198"/>
    <cellStyle name="60% - 강조색1 2 2 2" xfId="199"/>
    <cellStyle name="60% - 강조색1 2 2 3" xfId="200"/>
    <cellStyle name="60% - 강조색1 3" xfId="201"/>
    <cellStyle name="60% - 강조색1 4" xfId="202"/>
    <cellStyle name="60% - 강조색1 4 2" xfId="203"/>
    <cellStyle name="60% - 강조색1 4 3" xfId="204"/>
    <cellStyle name="60% - 강조색1 4 4" xfId="205"/>
    <cellStyle name="60% - 강조색1 5" xfId="206"/>
    <cellStyle name="60% - 강조색2" xfId="207" builtinId="36" customBuiltin="1"/>
    <cellStyle name="60% - 강조색2 2" xfId="208"/>
    <cellStyle name="60% - 강조색2 2 2" xfId="209"/>
    <cellStyle name="60% - 강조색2 2 2 2" xfId="210"/>
    <cellStyle name="60% - 강조색2 2 2 3" xfId="211"/>
    <cellStyle name="60% - 강조색2 3" xfId="212"/>
    <cellStyle name="60% - 강조색2 4" xfId="213"/>
    <cellStyle name="60% - 강조색2 4 2" xfId="214"/>
    <cellStyle name="60% - 강조색2 4 3" xfId="215"/>
    <cellStyle name="60% - 강조색2 4 4" xfId="216"/>
    <cellStyle name="60% - 강조색2 5" xfId="217"/>
    <cellStyle name="60% - 강조색3" xfId="218" builtinId="40" customBuiltin="1"/>
    <cellStyle name="60% - 강조색3 2" xfId="219"/>
    <cellStyle name="60% - 강조색3 2 2" xfId="220"/>
    <cellStyle name="60% - 강조색3 2 2 2" xfId="221"/>
    <cellStyle name="60% - 강조색3 2 2 3" xfId="222"/>
    <cellStyle name="60% - 강조색3 3" xfId="223"/>
    <cellStyle name="60% - 강조색3 4" xfId="224"/>
    <cellStyle name="60% - 강조색3 4 2" xfId="225"/>
    <cellStyle name="60% - 강조색3 4 3" xfId="226"/>
    <cellStyle name="60% - 강조색3 4 4" xfId="227"/>
    <cellStyle name="60% - 강조색3 5" xfId="228"/>
    <cellStyle name="60% - 강조색4" xfId="229" builtinId="44" customBuiltin="1"/>
    <cellStyle name="60% - 강조색4 2" xfId="230"/>
    <cellStyle name="60% - 강조색4 2 2" xfId="231"/>
    <cellStyle name="60% - 강조색4 2 2 2" xfId="232"/>
    <cellStyle name="60% - 강조색4 2 2 3" xfId="233"/>
    <cellStyle name="60% - 강조색4 3" xfId="234"/>
    <cellStyle name="60% - 강조색4 4" xfId="235"/>
    <cellStyle name="60% - 강조색4 4 2" xfId="236"/>
    <cellStyle name="60% - 강조색4 4 3" xfId="237"/>
    <cellStyle name="60% - 강조색4 4 4" xfId="238"/>
    <cellStyle name="60% - 강조색4 5" xfId="239"/>
    <cellStyle name="60% - 강조색5" xfId="240" builtinId="48" customBuiltin="1"/>
    <cellStyle name="60% - 강조색5 2" xfId="241"/>
    <cellStyle name="60% - 강조색5 2 2" xfId="242"/>
    <cellStyle name="60% - 강조색5 2 2 2" xfId="243"/>
    <cellStyle name="60% - 강조색5 2 2 3" xfId="244"/>
    <cellStyle name="60% - 강조색5 3" xfId="245"/>
    <cellStyle name="60% - 강조색5 4" xfId="246"/>
    <cellStyle name="60% - 강조색5 4 2" xfId="247"/>
    <cellStyle name="60% - 강조색5 4 3" xfId="248"/>
    <cellStyle name="60% - 강조색5 4 4" xfId="249"/>
    <cellStyle name="60% - 강조색5 5" xfId="250"/>
    <cellStyle name="60% - 강조색6" xfId="251" builtinId="52" customBuiltin="1"/>
    <cellStyle name="60% - 강조색6 2" xfId="252"/>
    <cellStyle name="60% - 강조색6 2 2" xfId="253"/>
    <cellStyle name="60% - 강조색6 2 2 2" xfId="254"/>
    <cellStyle name="60% - 강조색6 2 2 3" xfId="255"/>
    <cellStyle name="60% - 강조색6 3" xfId="256"/>
    <cellStyle name="60% - 강조색6 4" xfId="257"/>
    <cellStyle name="60% - 강조색6 4 2" xfId="258"/>
    <cellStyle name="60% - 강조색6 4 3" xfId="259"/>
    <cellStyle name="60% - 강조색6 4 4" xfId="260"/>
    <cellStyle name="60% - 강조색6 5" xfId="261"/>
    <cellStyle name="9.6" xfId="262"/>
    <cellStyle name="A¨­￠￢￠O [0]_INQUIRY ￠?￥i¨u¡AAⓒ￢Aⓒª " xfId="263"/>
    <cellStyle name="A¨­￠￢￠O_INQUIRY ￠?￥i¨u¡AAⓒ￢Aⓒª " xfId="264"/>
    <cellStyle name="Aee­ " xfId="265"/>
    <cellStyle name="AeE­ [0]_½C¿¹PL " xfId="266"/>
    <cellStyle name="Aee­ _2004-03미암재료(1차보완)" xfId="267"/>
    <cellStyle name="AeE­_½C¿¹PL " xfId="268"/>
    <cellStyle name="AeE¡ⓒ [0]_INQUIRY ￠?￥i¨u¡AAⓒ￢Aⓒª " xfId="269"/>
    <cellStyle name="AeE¡ⓒ_INQUIRY ￠?￥i¨u¡AAⓒ￢Aⓒª " xfId="270"/>
    <cellStyle name="AÞ¸¶ [0]_½C¿¹PL " xfId="271"/>
    <cellStyle name="AÞ¸¶_½C¿¹PL " xfId="272"/>
    <cellStyle name="C¡IA¨ª_¡ic¨u¡A¨￢I¨￢¡Æ AN¡Æe " xfId="273"/>
    <cellStyle name="C￥AØ_¿μ¾÷CoE² " xfId="274"/>
    <cellStyle name="Ç¥ÁØ_±â¼ú°ËÅä" xfId="275"/>
    <cellStyle name="C￥AØ_½C¿¹PL " xfId="276"/>
    <cellStyle name="Calc Currency (0)" xfId="277"/>
    <cellStyle name="category" xfId="278"/>
    <cellStyle name="Comma" xfId="279"/>
    <cellStyle name="Comma [0]" xfId="280"/>
    <cellStyle name="comma zerodec" xfId="281"/>
    <cellStyle name="Comma_ SG&amp;A Bridge " xfId="282"/>
    <cellStyle name="Comma0" xfId="283"/>
    <cellStyle name="Comma0 2" xfId="284"/>
    <cellStyle name="Comma0 3" xfId="285"/>
    <cellStyle name="Copied" xfId="286"/>
    <cellStyle name="Curren?_x0012_퐀_x0017_?" xfId="287"/>
    <cellStyle name="Currency" xfId="288"/>
    <cellStyle name="Currency [0]" xfId="289"/>
    <cellStyle name="Currency_ SG&amp;A Bridge " xfId="290"/>
    <cellStyle name="Currency0" xfId="291"/>
    <cellStyle name="Currency0 2" xfId="292"/>
    <cellStyle name="Currency0 3" xfId="293"/>
    <cellStyle name="Currency1" xfId="294"/>
    <cellStyle name="Currency1 2" xfId="295"/>
    <cellStyle name="Currency1 3" xfId="296"/>
    <cellStyle name="Date" xfId="297"/>
    <cellStyle name="Date 2" xfId="298"/>
    <cellStyle name="Date 3" xfId="299"/>
    <cellStyle name="Dezimal [0]_Compiling Utility Macros" xfId="300"/>
    <cellStyle name="Dezimal_Compiling Utility Macros" xfId="301"/>
    <cellStyle name="Dollar (zero dec)" xfId="302"/>
    <cellStyle name="Entered" xfId="303"/>
    <cellStyle name="Euro" xfId="304"/>
    <cellStyle name="F2" xfId="305"/>
    <cellStyle name="F2 2" xfId="306"/>
    <cellStyle name="F3" xfId="307"/>
    <cellStyle name="F3 2" xfId="308"/>
    <cellStyle name="F4" xfId="309"/>
    <cellStyle name="F5" xfId="310"/>
    <cellStyle name="F5 2" xfId="311"/>
    <cellStyle name="F6" xfId="312"/>
    <cellStyle name="F6 2" xfId="313"/>
    <cellStyle name="F7" xfId="314"/>
    <cellStyle name="F7 2" xfId="315"/>
    <cellStyle name="F8" xfId="316"/>
    <cellStyle name="Fixed" xfId="317"/>
    <cellStyle name="Fixed 2" xfId="318"/>
    <cellStyle name="Fixed 3" xfId="319"/>
    <cellStyle name="Grey" xfId="320"/>
    <cellStyle name="HEADER" xfId="321"/>
    <cellStyle name="Header1" xfId="322"/>
    <cellStyle name="Header2" xfId="323"/>
    <cellStyle name="Heading 1" xfId="324"/>
    <cellStyle name="Heading 1 2" xfId="325"/>
    <cellStyle name="Heading 1 3" xfId="326"/>
    <cellStyle name="Heading 2" xfId="327"/>
    <cellStyle name="Heading 2 2" xfId="328"/>
    <cellStyle name="Heading 2 3" xfId="329"/>
    <cellStyle name="HEADING1" xfId="330"/>
    <cellStyle name="Heading1 10" xfId="331"/>
    <cellStyle name="HEADING1 11" xfId="332"/>
    <cellStyle name="HEADING1 12" xfId="333"/>
    <cellStyle name="HEADING1 13" xfId="334"/>
    <cellStyle name="HEADING1 14" xfId="335"/>
    <cellStyle name="HEADING1 15" xfId="336"/>
    <cellStyle name="HEADING1 16" xfId="337"/>
    <cellStyle name="HEADING1 17" xfId="338"/>
    <cellStyle name="HEADING1 18" xfId="339"/>
    <cellStyle name="HEADING1 19" xfId="340"/>
    <cellStyle name="HEADING1 2" xfId="341"/>
    <cellStyle name="HEADING1 20" xfId="342"/>
    <cellStyle name="HEADING1 21" xfId="343"/>
    <cellStyle name="HEADING1 22" xfId="344"/>
    <cellStyle name="HEADING1 23" xfId="345"/>
    <cellStyle name="HEADING1 24" xfId="346"/>
    <cellStyle name="HEADING1 25" xfId="347"/>
    <cellStyle name="HEADING1 26" xfId="348"/>
    <cellStyle name="HEADING1 27" xfId="349"/>
    <cellStyle name="HEADING1 28" xfId="350"/>
    <cellStyle name="HEADING1 29" xfId="351"/>
    <cellStyle name="Heading1 3" xfId="352"/>
    <cellStyle name="HEADING1 30" xfId="353"/>
    <cellStyle name="HEADING1 31" xfId="354"/>
    <cellStyle name="HEADING1 32" xfId="355"/>
    <cellStyle name="HEADING1 33" xfId="356"/>
    <cellStyle name="HEADING1 34" xfId="357"/>
    <cellStyle name="HEADING1 35" xfId="358"/>
    <cellStyle name="HEADING1 36" xfId="359"/>
    <cellStyle name="HEADING1 37" xfId="360"/>
    <cellStyle name="HEADING1 38" xfId="361"/>
    <cellStyle name="HEADING1 39" xfId="362"/>
    <cellStyle name="Heading1 4" xfId="363"/>
    <cellStyle name="HEADING1 40" xfId="364"/>
    <cellStyle name="HEADING1 41" xfId="365"/>
    <cellStyle name="HEADING1 42" xfId="366"/>
    <cellStyle name="HEADING1 43" xfId="367"/>
    <cellStyle name="HEADING1 44" xfId="368"/>
    <cellStyle name="HEADING1 45" xfId="369"/>
    <cellStyle name="HEADING1 46" xfId="370"/>
    <cellStyle name="HEADING1 47" xfId="371"/>
    <cellStyle name="HEADING1 48" xfId="372"/>
    <cellStyle name="HEADING1 49" xfId="373"/>
    <cellStyle name="Heading1 5" xfId="374"/>
    <cellStyle name="HEADING1 50" xfId="375"/>
    <cellStyle name="HEADING1 51" xfId="376"/>
    <cellStyle name="HEADING1 52" xfId="377"/>
    <cellStyle name="HEADING1 53" xfId="378"/>
    <cellStyle name="HEADING1 54" xfId="379"/>
    <cellStyle name="HEADING1 55" xfId="380"/>
    <cellStyle name="HEADING1 56" xfId="381"/>
    <cellStyle name="HEADING1 57" xfId="382"/>
    <cellStyle name="HEADING1 58" xfId="383"/>
    <cellStyle name="HEADING1 59" xfId="384"/>
    <cellStyle name="Heading1 6" xfId="385"/>
    <cellStyle name="HEADING1 60" xfId="386"/>
    <cellStyle name="HEADING1 61" xfId="387"/>
    <cellStyle name="HEADING1 62" xfId="388"/>
    <cellStyle name="HEADING1 63" xfId="389"/>
    <cellStyle name="HEADING1 64" xfId="390"/>
    <cellStyle name="HEADING1 65" xfId="391"/>
    <cellStyle name="HEADING1 66" xfId="392"/>
    <cellStyle name="HEADING1 67" xfId="393"/>
    <cellStyle name="HEADING1 68" xfId="394"/>
    <cellStyle name="HEADING1 69" xfId="395"/>
    <cellStyle name="Heading1 7" xfId="396"/>
    <cellStyle name="HEADING1 70" xfId="397"/>
    <cellStyle name="HEADING1 71" xfId="398"/>
    <cellStyle name="HEADING1 72" xfId="399"/>
    <cellStyle name="HEADING1 73" xfId="400"/>
    <cellStyle name="HEADING1 74" xfId="401"/>
    <cellStyle name="HEADING1 75" xfId="402"/>
    <cellStyle name="HEADING1 76" xfId="403"/>
    <cellStyle name="HEADING1 77" xfId="404"/>
    <cellStyle name="HEADING1 78" xfId="405"/>
    <cellStyle name="HEADING1 79" xfId="406"/>
    <cellStyle name="Heading1 8" xfId="407"/>
    <cellStyle name="HEADING1 80" xfId="408"/>
    <cellStyle name="HEADING1 81" xfId="409"/>
    <cellStyle name="HEADING1 82" xfId="410"/>
    <cellStyle name="HEADING1 83" xfId="411"/>
    <cellStyle name="HEADING1 84" xfId="412"/>
    <cellStyle name="HEADING1 85" xfId="413"/>
    <cellStyle name="HEADING1 86" xfId="414"/>
    <cellStyle name="HEADING1 87" xfId="415"/>
    <cellStyle name="HEADING1 88" xfId="416"/>
    <cellStyle name="HEADING1 89" xfId="417"/>
    <cellStyle name="Heading1 9" xfId="418"/>
    <cellStyle name="HEADING1 90" xfId="419"/>
    <cellStyle name="HEADING1 91" xfId="420"/>
    <cellStyle name="HEADING1 92" xfId="421"/>
    <cellStyle name="HEADING1 93" xfId="422"/>
    <cellStyle name="HEADING1 94" xfId="423"/>
    <cellStyle name="HEADING1 95" xfId="424"/>
    <cellStyle name="HEADING1 96" xfId="425"/>
    <cellStyle name="HEADING1 97" xfId="426"/>
    <cellStyle name="HEADING1 98" xfId="427"/>
    <cellStyle name="Heading1 99" xfId="428"/>
    <cellStyle name="HEADING1 99 2" xfId="429"/>
    <cellStyle name="HEADING2" xfId="430"/>
    <cellStyle name="Heading2 10" xfId="431"/>
    <cellStyle name="HEADING2 11" xfId="432"/>
    <cellStyle name="HEADING2 12" xfId="433"/>
    <cellStyle name="HEADING2 13" xfId="434"/>
    <cellStyle name="HEADING2 14" xfId="435"/>
    <cellStyle name="HEADING2 15" xfId="436"/>
    <cellStyle name="HEADING2 16" xfId="437"/>
    <cellStyle name="HEADING2 17" xfId="438"/>
    <cellStyle name="HEADING2 18" xfId="439"/>
    <cellStyle name="HEADING2 19" xfId="440"/>
    <cellStyle name="HEADING2 2" xfId="441"/>
    <cellStyle name="HEADING2 20" xfId="442"/>
    <cellStyle name="HEADING2 21" xfId="443"/>
    <cellStyle name="HEADING2 22" xfId="444"/>
    <cellStyle name="HEADING2 23" xfId="445"/>
    <cellStyle name="HEADING2 24" xfId="446"/>
    <cellStyle name="HEADING2 25" xfId="447"/>
    <cellStyle name="HEADING2 26" xfId="448"/>
    <cellStyle name="HEADING2 27" xfId="449"/>
    <cellStyle name="HEADING2 28" xfId="450"/>
    <cellStyle name="HEADING2 29" xfId="451"/>
    <cellStyle name="Heading2 3" xfId="452"/>
    <cellStyle name="HEADING2 30" xfId="453"/>
    <cellStyle name="HEADING2 31" xfId="454"/>
    <cellStyle name="HEADING2 32" xfId="455"/>
    <cellStyle name="HEADING2 33" xfId="456"/>
    <cellStyle name="HEADING2 34" xfId="457"/>
    <cellStyle name="HEADING2 35" xfId="458"/>
    <cellStyle name="HEADING2 36" xfId="459"/>
    <cellStyle name="HEADING2 37" xfId="460"/>
    <cellStyle name="HEADING2 38" xfId="461"/>
    <cellStyle name="HEADING2 39" xfId="462"/>
    <cellStyle name="Heading2 4" xfId="463"/>
    <cellStyle name="HEADING2 40" xfId="464"/>
    <cellStyle name="HEADING2 41" xfId="465"/>
    <cellStyle name="HEADING2 42" xfId="466"/>
    <cellStyle name="HEADING2 43" xfId="467"/>
    <cellStyle name="HEADING2 44" xfId="468"/>
    <cellStyle name="HEADING2 45" xfId="469"/>
    <cellStyle name="HEADING2 46" xfId="470"/>
    <cellStyle name="HEADING2 47" xfId="471"/>
    <cellStyle name="HEADING2 48" xfId="472"/>
    <cellStyle name="HEADING2 49" xfId="473"/>
    <cellStyle name="Heading2 5" xfId="474"/>
    <cellStyle name="HEADING2 50" xfId="475"/>
    <cellStyle name="HEADING2 51" xfId="476"/>
    <cellStyle name="HEADING2 52" xfId="477"/>
    <cellStyle name="HEADING2 53" xfId="478"/>
    <cellStyle name="HEADING2 54" xfId="479"/>
    <cellStyle name="HEADING2 55" xfId="480"/>
    <cellStyle name="HEADING2 56" xfId="481"/>
    <cellStyle name="HEADING2 57" xfId="482"/>
    <cellStyle name="HEADING2 58" xfId="483"/>
    <cellStyle name="HEADING2 59" xfId="484"/>
    <cellStyle name="Heading2 6" xfId="485"/>
    <cellStyle name="HEADING2 60" xfId="486"/>
    <cellStyle name="HEADING2 61" xfId="487"/>
    <cellStyle name="HEADING2 62" xfId="488"/>
    <cellStyle name="HEADING2 63" xfId="489"/>
    <cellStyle name="HEADING2 64" xfId="490"/>
    <cellStyle name="HEADING2 65" xfId="491"/>
    <cellStyle name="HEADING2 66" xfId="492"/>
    <cellStyle name="HEADING2 67" xfId="493"/>
    <cellStyle name="HEADING2 68" xfId="494"/>
    <cellStyle name="HEADING2 69" xfId="495"/>
    <cellStyle name="Heading2 7" xfId="496"/>
    <cellStyle name="HEADING2 70" xfId="497"/>
    <cellStyle name="HEADING2 71" xfId="498"/>
    <cellStyle name="HEADING2 72" xfId="499"/>
    <cellStyle name="HEADING2 73" xfId="500"/>
    <cellStyle name="HEADING2 74" xfId="501"/>
    <cellStyle name="HEADING2 75" xfId="502"/>
    <cellStyle name="HEADING2 76" xfId="503"/>
    <cellStyle name="HEADING2 77" xfId="504"/>
    <cellStyle name="HEADING2 78" xfId="505"/>
    <cellStyle name="HEADING2 79" xfId="506"/>
    <cellStyle name="Heading2 8" xfId="507"/>
    <cellStyle name="HEADING2 80" xfId="508"/>
    <cellStyle name="HEADING2 81" xfId="509"/>
    <cellStyle name="HEADING2 82" xfId="510"/>
    <cellStyle name="HEADING2 83" xfId="511"/>
    <cellStyle name="HEADING2 84" xfId="512"/>
    <cellStyle name="HEADING2 85" xfId="513"/>
    <cellStyle name="HEADING2 86" xfId="514"/>
    <cellStyle name="HEADING2 87" xfId="515"/>
    <cellStyle name="HEADING2 88" xfId="516"/>
    <cellStyle name="HEADING2 89" xfId="517"/>
    <cellStyle name="Heading2 9" xfId="518"/>
    <cellStyle name="HEADING2 90" xfId="519"/>
    <cellStyle name="HEADING2 91" xfId="520"/>
    <cellStyle name="HEADING2 92" xfId="521"/>
    <cellStyle name="HEADING2 93" xfId="522"/>
    <cellStyle name="HEADING2 94" xfId="523"/>
    <cellStyle name="HEADING2 95" xfId="524"/>
    <cellStyle name="HEADING2 96" xfId="525"/>
    <cellStyle name="HEADING2 97" xfId="526"/>
    <cellStyle name="HEADING2 98" xfId="527"/>
    <cellStyle name="Heading2 99" xfId="528"/>
    <cellStyle name="HEADING2 99 2" xfId="529"/>
    <cellStyle name="Helv8_PFD4.XLS" xfId="530"/>
    <cellStyle name="Input [yellow]" xfId="531"/>
    <cellStyle name="Midtitle" xfId="532"/>
    <cellStyle name="Millares [0]_elec" xfId="533"/>
    <cellStyle name="Millares_elec" xfId="534"/>
    <cellStyle name="Milliers [0]_Arabian Spec" xfId="535"/>
    <cellStyle name="Milliers_Arabian Spec" xfId="536"/>
    <cellStyle name="Model" xfId="537"/>
    <cellStyle name="Mon?aire [0]_Arabian Spec" xfId="538"/>
    <cellStyle name="Mon?aire_Arabian Spec" xfId="539"/>
    <cellStyle name="Normal" xfId="540"/>
    <cellStyle name="Normal - Style1" xfId="541"/>
    <cellStyle name="Normal - Style1 2" xfId="542"/>
    <cellStyle name="Normal - Style1 3" xfId="543"/>
    <cellStyle name="Normal_ SG&amp;A Bridge " xfId="544"/>
    <cellStyle name="Percent" xfId="545"/>
    <cellStyle name="Percent [2]" xfId="546"/>
    <cellStyle name="Percent_02-006" xfId="547"/>
    <cellStyle name="RevList" xfId="548"/>
    <cellStyle name="Standard_Anpassen der Amortisation" xfId="549"/>
    <cellStyle name="subhead" xfId="550"/>
    <cellStyle name="Subtotal" xfId="551"/>
    <cellStyle name="testtitle" xfId="552"/>
    <cellStyle name="Title" xfId="553"/>
    <cellStyle name="title [1]" xfId="554"/>
    <cellStyle name="title [2]" xfId="555"/>
    <cellStyle name="Total" xfId="556"/>
    <cellStyle name="Total 2" xfId="557"/>
    <cellStyle name="Total 3" xfId="558"/>
    <cellStyle name="W?rung [0]_Compiling Utility Macros" xfId="559"/>
    <cellStyle name="W?rung_Compiling Utility Macros" xfId="560"/>
    <cellStyle name="ꠀ䰌_x0001_" xfId="561"/>
    <cellStyle name="ꐀ䰤_x0001_" xfId="562"/>
    <cellStyle name="가䰏_x0001_" xfId="563"/>
    <cellStyle name="강조색1" xfId="564" builtinId="29" customBuiltin="1"/>
    <cellStyle name="강조색1 2" xfId="565"/>
    <cellStyle name="강조색1 2 2" xfId="566"/>
    <cellStyle name="강조색1 2 2 2" xfId="567"/>
    <cellStyle name="강조색1 2 2 3" xfId="568"/>
    <cellStyle name="강조색1 3" xfId="569"/>
    <cellStyle name="강조색1 4" xfId="570"/>
    <cellStyle name="강조색1 4 2" xfId="571"/>
    <cellStyle name="강조색1 4 3" xfId="572"/>
    <cellStyle name="강조색1 4 4" xfId="573"/>
    <cellStyle name="강조색1 5" xfId="574"/>
    <cellStyle name="강조색2" xfId="575" builtinId="33" customBuiltin="1"/>
    <cellStyle name="강조색2 2" xfId="576"/>
    <cellStyle name="강조색2 2 2" xfId="577"/>
    <cellStyle name="강조색2 2 2 2" xfId="578"/>
    <cellStyle name="강조색2 2 2 3" xfId="579"/>
    <cellStyle name="강조색2 3" xfId="580"/>
    <cellStyle name="강조색2 4" xfId="581"/>
    <cellStyle name="강조색2 4 2" xfId="582"/>
    <cellStyle name="강조색2 4 3" xfId="583"/>
    <cellStyle name="강조색2 4 4" xfId="584"/>
    <cellStyle name="강조색2 5" xfId="585"/>
    <cellStyle name="강조색3" xfId="586" builtinId="37" customBuiltin="1"/>
    <cellStyle name="강조색3 2" xfId="587"/>
    <cellStyle name="강조색3 2 2" xfId="588"/>
    <cellStyle name="강조색3 2 2 2" xfId="589"/>
    <cellStyle name="강조색3 2 2 3" xfId="590"/>
    <cellStyle name="강조색3 3" xfId="591"/>
    <cellStyle name="강조색3 4" xfId="592"/>
    <cellStyle name="강조색3 4 2" xfId="593"/>
    <cellStyle name="강조색3 4 3" xfId="594"/>
    <cellStyle name="강조색3 4 4" xfId="595"/>
    <cellStyle name="강조색3 5" xfId="596"/>
    <cellStyle name="강조색4" xfId="597" builtinId="41" customBuiltin="1"/>
    <cellStyle name="강조색4 2" xfId="598"/>
    <cellStyle name="강조색4 2 2" xfId="599"/>
    <cellStyle name="강조색4 2 2 2" xfId="600"/>
    <cellStyle name="강조색4 2 2 3" xfId="601"/>
    <cellStyle name="강조색4 3" xfId="602"/>
    <cellStyle name="강조색4 4" xfId="603"/>
    <cellStyle name="강조색4 4 2" xfId="604"/>
    <cellStyle name="강조색4 4 3" xfId="605"/>
    <cellStyle name="강조색4 4 4" xfId="606"/>
    <cellStyle name="강조색4 5" xfId="607"/>
    <cellStyle name="강조색5" xfId="608" builtinId="45" customBuiltin="1"/>
    <cellStyle name="강조색5 2" xfId="609"/>
    <cellStyle name="강조색5 2 2" xfId="610"/>
    <cellStyle name="강조색5 2 2 2" xfId="611"/>
    <cellStyle name="강조색5 2 2 3" xfId="612"/>
    <cellStyle name="강조색5 3" xfId="613"/>
    <cellStyle name="강조색5 4" xfId="614"/>
    <cellStyle name="강조색5 4 2" xfId="615"/>
    <cellStyle name="강조색5 4 3" xfId="616"/>
    <cellStyle name="강조색5 4 4" xfId="617"/>
    <cellStyle name="강조색5 5" xfId="618"/>
    <cellStyle name="강조색6" xfId="619" builtinId="49" customBuiltin="1"/>
    <cellStyle name="강조색6 2" xfId="620"/>
    <cellStyle name="강조색6 2 2" xfId="621"/>
    <cellStyle name="강조색6 2 2 2" xfId="622"/>
    <cellStyle name="강조색6 2 2 3" xfId="623"/>
    <cellStyle name="강조색6 3" xfId="624"/>
    <cellStyle name="강조색6 4" xfId="625"/>
    <cellStyle name="강조색6 4 2" xfId="626"/>
    <cellStyle name="강조색6 4 3" xfId="627"/>
    <cellStyle name="강조색6 4 4" xfId="628"/>
    <cellStyle name="강조색6 5" xfId="629"/>
    <cellStyle name="경고문" xfId="630" builtinId="11" customBuiltin="1"/>
    <cellStyle name="경고문 2" xfId="631"/>
    <cellStyle name="경고문 2 2" xfId="632"/>
    <cellStyle name="경고문 2 2 2" xfId="633"/>
    <cellStyle name="경고문 2 2 3" xfId="634"/>
    <cellStyle name="경고문 3" xfId="635"/>
    <cellStyle name="경고문 4" xfId="636"/>
    <cellStyle name="경고문 4 2" xfId="637"/>
    <cellStyle name="경고문 4 3" xfId="638"/>
    <cellStyle name="경고문 4 4" xfId="639"/>
    <cellStyle name="경고문 5" xfId="640"/>
    <cellStyle name="계산" xfId="641" builtinId="22" customBuiltin="1"/>
    <cellStyle name="계산 2" xfId="642"/>
    <cellStyle name="계산 2 2" xfId="643"/>
    <cellStyle name="계산 2 2 2" xfId="644"/>
    <cellStyle name="계산 2 2 3" xfId="645"/>
    <cellStyle name="계산 3" xfId="646"/>
    <cellStyle name="계산 4" xfId="647"/>
    <cellStyle name="계산 4 2" xfId="648"/>
    <cellStyle name="계산 4 3" xfId="649"/>
    <cellStyle name="계산 4 4" xfId="650"/>
    <cellStyle name="계산 5" xfId="651"/>
    <cellStyle name="고정소숫점" xfId="652"/>
    <cellStyle name="고정출력1" xfId="653"/>
    <cellStyle name="고정출력2" xfId="654"/>
    <cellStyle name="과정별배정" xfId="655"/>
    <cellStyle name="咬訌裝?INCOM1" xfId="656"/>
    <cellStyle name="咬訌裝?INCOM1 2" xfId="657"/>
    <cellStyle name="咬訌裝?INCOM1 3" xfId="658"/>
    <cellStyle name="咬訌裝?INCOM10" xfId="659"/>
    <cellStyle name="咬訌裝?INCOM10 2" xfId="660"/>
    <cellStyle name="咬訌裝?INCOM10 3" xfId="661"/>
    <cellStyle name="咬訌裝?INCOM2" xfId="662"/>
    <cellStyle name="咬訌裝?INCOM2 2" xfId="663"/>
    <cellStyle name="咬訌裝?INCOM2 3" xfId="664"/>
    <cellStyle name="咬訌裝?INCOM3" xfId="665"/>
    <cellStyle name="咬訌裝?INCOM3 2" xfId="666"/>
    <cellStyle name="咬訌裝?INCOM3 3" xfId="667"/>
    <cellStyle name="咬訌裝?INCOM4" xfId="668"/>
    <cellStyle name="咬訌裝?INCOM4 2" xfId="669"/>
    <cellStyle name="咬訌裝?INCOM4 3" xfId="670"/>
    <cellStyle name="咬訌裝?INCOM5" xfId="671"/>
    <cellStyle name="咬訌裝?INCOM5 2" xfId="672"/>
    <cellStyle name="咬訌裝?INCOM5 3" xfId="673"/>
    <cellStyle name="咬訌裝?INCOM6" xfId="674"/>
    <cellStyle name="咬訌裝?INCOM6 2" xfId="675"/>
    <cellStyle name="咬訌裝?INCOM6 3" xfId="676"/>
    <cellStyle name="咬訌裝?INCOM7" xfId="677"/>
    <cellStyle name="咬訌裝?INCOM7 2" xfId="678"/>
    <cellStyle name="咬訌裝?INCOM7 3" xfId="679"/>
    <cellStyle name="咬訌裝?INCOM8" xfId="680"/>
    <cellStyle name="咬訌裝?INCOM8 2" xfId="681"/>
    <cellStyle name="咬訌裝?INCOM8 3" xfId="682"/>
    <cellStyle name="咬訌裝?INCOM9" xfId="683"/>
    <cellStyle name="咬訌裝?INCOM9 2" xfId="684"/>
    <cellStyle name="咬訌裝?INCOM9 3" xfId="685"/>
    <cellStyle name="咬訌裝?PRIB11" xfId="686"/>
    <cellStyle name="咬訌裝?PRIB11 2" xfId="687"/>
    <cellStyle name="咬訌裝?PRIB11 3" xfId="688"/>
    <cellStyle name="㐀䰡_x0001_" xfId="689"/>
    <cellStyle name="국종합건설" xfId="690"/>
    <cellStyle name="나쁨" xfId="691" builtinId="27" customBuiltin="1"/>
    <cellStyle name="나쁨 2" xfId="692"/>
    <cellStyle name="나쁨 2 2" xfId="693"/>
    <cellStyle name="나쁨 2 2 2" xfId="694"/>
    <cellStyle name="나쁨 2 2 3" xfId="695"/>
    <cellStyle name="나쁨 3" xfId="696"/>
    <cellStyle name="나쁨 4" xfId="697"/>
    <cellStyle name="나쁨 4 2" xfId="698"/>
    <cellStyle name="나쁨 4 3" xfId="699"/>
    <cellStyle name="나쁨 4 4" xfId="700"/>
    <cellStyle name="나쁨 5" xfId="701"/>
    <cellStyle name="날짜" xfId="702"/>
    <cellStyle name="남기옥" xfId="703"/>
    <cellStyle name="달러" xfId="704"/>
    <cellStyle name="뒤에 오는 하이퍼링크_10포장공" xfId="705"/>
    <cellStyle name="똿뗦먛귟 [0.00]_PRODUCT DETAIL Q1" xfId="706"/>
    <cellStyle name="똿뗦먛귟_PRODUCT DETAIL Q1" xfId="707"/>
    <cellStyle name="메모" xfId="708" builtinId="10" customBuiltin="1"/>
    <cellStyle name="메모 2" xfId="709"/>
    <cellStyle name="메모 3" xfId="710"/>
    <cellStyle name="메모 4" xfId="711"/>
    <cellStyle name="메모 4 2" xfId="712"/>
    <cellStyle name="메모 4 3" xfId="713"/>
    <cellStyle name="메모 4 4" xfId="714"/>
    <cellStyle name="메모 5" xfId="715"/>
    <cellStyle name="믅됞 [0.00]_PRODUCT DETAIL Q1" xfId="716"/>
    <cellStyle name="믅됞_PRODUCT DETAIL Q1" xfId="717"/>
    <cellStyle name="백분율 [0]" xfId="718"/>
    <cellStyle name="백분율 [2]" xfId="719"/>
    <cellStyle name="백분율 2" xfId="720"/>
    <cellStyle name="보통" xfId="721" builtinId="28" customBuiltin="1"/>
    <cellStyle name="보통 2" xfId="722"/>
    <cellStyle name="보통 2 2" xfId="723"/>
    <cellStyle name="보통 2 2 2" xfId="724"/>
    <cellStyle name="보통 2 2 3" xfId="725"/>
    <cellStyle name="보통 3" xfId="726"/>
    <cellStyle name="보통 4" xfId="727"/>
    <cellStyle name="보통 4 2" xfId="728"/>
    <cellStyle name="보통 4 3" xfId="729"/>
    <cellStyle name="보통 4 4" xfId="730"/>
    <cellStyle name="보통 5" xfId="731"/>
    <cellStyle name="뷭?_7200000" xfId="732"/>
    <cellStyle name="산출근거" xfId="733"/>
    <cellStyle name="常规_instrument.pvc" xfId="734"/>
    <cellStyle name="선택영역 가운데" xfId="735"/>
    <cellStyle name="선택영역의 가운데" xfId="736"/>
    <cellStyle name="선택영영" xfId="737"/>
    <cellStyle name="설계서" xfId="738"/>
    <cellStyle name="설명 텍스트" xfId="739" builtinId="53" customBuiltin="1"/>
    <cellStyle name="설명 텍스트 2" xfId="740"/>
    <cellStyle name="설명 텍스트 2 2" xfId="741"/>
    <cellStyle name="설명 텍스트 2 2 2" xfId="742"/>
    <cellStyle name="설명 텍스트 2 2 3" xfId="743"/>
    <cellStyle name="설명 텍스트 3" xfId="744"/>
    <cellStyle name="설명 텍스트 4" xfId="745"/>
    <cellStyle name="설명 텍스트 4 2" xfId="746"/>
    <cellStyle name="설명 텍스트 4 3" xfId="747"/>
    <cellStyle name="설명 텍스트 4 4" xfId="748"/>
    <cellStyle name="설명 텍스트 5" xfId="749"/>
    <cellStyle name="셀 확인" xfId="750" builtinId="23" customBuiltin="1"/>
    <cellStyle name="셀 확인 2" xfId="751"/>
    <cellStyle name="셀 확인 2 2" xfId="752"/>
    <cellStyle name="셀 확인 2 2 2" xfId="753"/>
    <cellStyle name="셀 확인 2 2 3" xfId="754"/>
    <cellStyle name="셀 확인 3" xfId="755"/>
    <cellStyle name="셀 확인 4" xfId="756"/>
    <cellStyle name="셀 확인 4 2" xfId="757"/>
    <cellStyle name="셀 확인 4 3" xfId="758"/>
    <cellStyle name="셀 확인 4 4" xfId="759"/>
    <cellStyle name="셀 확인 5" xfId="760"/>
    <cellStyle name="소수점" xfId="761"/>
    <cellStyle name="소수점서식" xfId="762"/>
    <cellStyle name="손광봉" xfId="763"/>
    <cellStyle name="숫자" xfId="764"/>
    <cellStyle name="숫자(R)" xfId="765"/>
    <cellStyle name="숫자1" xfId="766"/>
    <cellStyle name="숫자3" xfId="767"/>
    <cellStyle name="쉼표 [0] 2" xfId="768"/>
    <cellStyle name="쉼표 [0] 2 3" xfId="769"/>
    <cellStyle name="쉼표 [0] 3" xfId="770"/>
    <cellStyle name="쉼표 [0] 3 2" xfId="771"/>
    <cellStyle name="쉼표 [0] 4" xfId="772"/>
    <cellStyle name="쉼표 [0] 4 2" xfId="773"/>
    <cellStyle name="쉼표 [0] 4 3" xfId="774"/>
    <cellStyle name="쉼표 [0] 4 4" xfId="775"/>
    <cellStyle name="쉼표 [0] 4 5" xfId="776"/>
    <cellStyle name="쉼표 [0] 4 6" xfId="777"/>
    <cellStyle name="쉼표 [0] 5" xfId="778"/>
    <cellStyle name="쉼표 [0] 6" xfId="779"/>
    <cellStyle name="쉼표 [0] 7" xfId="780"/>
    <cellStyle name="스타일 1" xfId="781"/>
    <cellStyle name="스타일 2" xfId="782"/>
    <cellStyle name="스타일 3" xfId="783"/>
    <cellStyle name="스타일 4" xfId="784"/>
    <cellStyle name="스타일 5" xfId="785"/>
    <cellStyle name="스타일 6" xfId="786"/>
    <cellStyle name="스타일 7" xfId="787"/>
    <cellStyle name="연결된 셀" xfId="788" builtinId="24" customBuiltin="1"/>
    <cellStyle name="연결된 셀 2" xfId="789"/>
    <cellStyle name="연결된 셀 2 2" xfId="790"/>
    <cellStyle name="연결된 셀 2 2 2" xfId="791"/>
    <cellStyle name="연결된 셀 2 2 3" xfId="792"/>
    <cellStyle name="연결된 셀 3" xfId="793"/>
    <cellStyle name="연결된 셀 4" xfId="794"/>
    <cellStyle name="연결된 셀 4 2" xfId="795"/>
    <cellStyle name="연결된 셀 4 3" xfId="796"/>
    <cellStyle name="연결된 셀 4 4" xfId="797"/>
    <cellStyle name="연결된 셀 5" xfId="798"/>
    <cellStyle name="요약" xfId="799" builtinId="25" customBuiltin="1"/>
    <cellStyle name="요약 2" xfId="800"/>
    <cellStyle name="요약 2 2" xfId="801"/>
    <cellStyle name="요약 2 2 2" xfId="802"/>
    <cellStyle name="요약 2 2 3" xfId="803"/>
    <cellStyle name="요약 3" xfId="804"/>
    <cellStyle name="요약 4" xfId="805"/>
    <cellStyle name="요약 4 2" xfId="806"/>
    <cellStyle name="요약 4 3" xfId="807"/>
    <cellStyle name="요약 4 4" xfId="808"/>
    <cellStyle name="요약 5" xfId="809"/>
    <cellStyle name="원" xfId="810"/>
    <cellStyle name="원_01.9영남 도심사서" xfId="811"/>
    <cellStyle name="원_1.간지,결재,목차" xfId="812"/>
    <cellStyle name="원_1차보완(2002.매화)" xfId="813"/>
    <cellStyle name="원_1차보완(2002.매화.단가)" xfId="814"/>
    <cellStyle name="원_2.배수공" xfId="815"/>
    <cellStyle name="원_2001년8월내역" xfId="816"/>
    <cellStyle name="원_2001년보완" xfId="817"/>
    <cellStyle name="원_2002년 설치" xfId="818"/>
    <cellStyle name="원_2007년설계서" xfId="819"/>
    <cellStyle name="원_4.배수관및뚜껑" xfId="820"/>
    <cellStyle name="원_Book1" xfId="821"/>
    <cellStyle name="원_각리지(대곡지 일부)" xfId="822"/>
    <cellStyle name="원_계획보완서 작성요령" xfId="823"/>
    <cellStyle name="원_고마수량(최종)" xfId="824"/>
    <cellStyle name="원_공사비2001-06" xfId="825"/>
    <cellStyle name="원_공사비총괄000" xfId="826"/>
    <cellStyle name="원_공정계획등작성요령(1)" xfId="827"/>
    <cellStyle name="원_대산도청서식-02" xfId="828"/>
    <cellStyle name="원_대암지" xfId="829"/>
    <cellStyle name="원_문재훈보아라......" xfId="830"/>
    <cellStyle name="원_물량보완(2001년전체)" xfId="831"/>
    <cellStyle name="원_배수토적" xfId="832"/>
    <cellStyle name="원_산정4지구 도로개설 변경내역서" xfId="833"/>
    <cellStyle name="원_성산중학교(철콘)" xfId="834"/>
    <cellStyle name="원_수량" xfId="835"/>
    <cellStyle name="원_수량산출서" xfId="836"/>
    <cellStyle name="원_수지예산서 작성요령" xfId="837"/>
    <cellStyle name="원_수지예산서(증감)" xfId="838"/>
    <cellStyle name="원_신원방조제설계내역-2007년분" xfId="839"/>
    <cellStyle name="원_영남도청서식" xfId="840"/>
    <cellStyle name="원_영남사업비(2001변경년도할)" xfId="841"/>
    <cellStyle name="원_영남하도변경-철콘" xfId="842"/>
    <cellStyle name="원_월촌건축" xfId="843"/>
    <cellStyle name="원_월촌-기계보완" xfId="844"/>
    <cellStyle name="원_자라지구내역서(75%)" xfId="845"/>
    <cellStyle name="원_자작방조제개보수공사변경수량" xfId="846"/>
    <cellStyle name="원_재료계산서(토적)" xfId="847"/>
    <cellStyle name="원_적서 - 1차보완(2002.매화.단가)" xfId="848"/>
    <cellStyle name="원_정동 설계서" xfId="849"/>
    <cellStyle name="원_중배측벽" xfId="850"/>
    <cellStyle name="원_증도배수갑문" xfId="851"/>
    <cellStyle name="원_증도병풍도상수원진입로포장공사" xfId="852"/>
    <cellStyle name="원_창녕도시계획도로교량내역" xfId="853"/>
    <cellStyle name="원_총괄및2006년도설계서" xfId="854"/>
    <cellStyle name="원_총괄-설계내역서" xfId="855"/>
    <cellStyle name="원_총괄자재집계표" xfId="856"/>
    <cellStyle name="원_큰보수량" xfId="857"/>
    <cellStyle name="원_표지건우통일안" xfId="858"/>
    <cellStyle name="원_합판거푸집" xfId="859"/>
    <cellStyle name="원_화도 호안도로 변경수량" xfId="860"/>
    <cellStyle name="유1" xfId="861"/>
    <cellStyle name="일반" xfId="862"/>
    <cellStyle name="입력" xfId="863" builtinId="20" customBuiltin="1"/>
    <cellStyle name="입력 2" xfId="864"/>
    <cellStyle name="입력 2 2" xfId="865"/>
    <cellStyle name="입력 2 2 2" xfId="866"/>
    <cellStyle name="입력 2 2 3" xfId="867"/>
    <cellStyle name="입력 3" xfId="868"/>
    <cellStyle name="입력 4" xfId="869"/>
    <cellStyle name="입력 4 2" xfId="870"/>
    <cellStyle name="입력 4 3" xfId="871"/>
    <cellStyle name="입력 4 4" xfId="872"/>
    <cellStyle name="입력 5" xfId="873"/>
    <cellStyle name="蠀䰐_x0001_" xfId="874"/>
    <cellStyle name="자리수" xfId="875"/>
    <cellStyle name="자리수0" xfId="876"/>
    <cellStyle name="제목" xfId="877" builtinId="15" customBuiltin="1"/>
    <cellStyle name="제목 1" xfId="878" builtinId="16" customBuiltin="1"/>
    <cellStyle name="제목 1 2" xfId="879"/>
    <cellStyle name="제목 1 3" xfId="880"/>
    <cellStyle name="제목 1 4" xfId="881"/>
    <cellStyle name="제목 2" xfId="882" builtinId="17" customBuiltin="1"/>
    <cellStyle name="제목 2 2" xfId="883"/>
    <cellStyle name="제목 2 3" xfId="884"/>
    <cellStyle name="제목 2 4" xfId="885"/>
    <cellStyle name="제목 3" xfId="886" builtinId="18" customBuiltin="1"/>
    <cellStyle name="제목 3 2" xfId="887"/>
    <cellStyle name="제목 3 3" xfId="888"/>
    <cellStyle name="제목 3 4" xfId="889"/>
    <cellStyle name="제목 4" xfId="890" builtinId="19" customBuiltin="1"/>
    <cellStyle name="제목 4 2" xfId="891"/>
    <cellStyle name="제목 4 3" xfId="892"/>
    <cellStyle name="제목 4 4" xfId="893"/>
    <cellStyle name="제목 5" xfId="894"/>
    <cellStyle name="제목 6" xfId="895"/>
    <cellStyle name="제목 7" xfId="896"/>
    <cellStyle name="제목[1 줄]" xfId="897"/>
    <cellStyle name="제목[2줄 아래]" xfId="898"/>
    <cellStyle name="제목[2줄 위]" xfId="899"/>
    <cellStyle name="제목1" xfId="900"/>
    <cellStyle name="좋음" xfId="901" builtinId="26" customBuiltin="1"/>
    <cellStyle name="좋음 2" xfId="902"/>
    <cellStyle name="좋음 2 2" xfId="903"/>
    <cellStyle name="좋음 2 2 2" xfId="904"/>
    <cellStyle name="좋음 2 2 3" xfId="905"/>
    <cellStyle name="좋음 3" xfId="906"/>
    <cellStyle name="좋음 4" xfId="907"/>
    <cellStyle name="좋음 4 2" xfId="908"/>
    <cellStyle name="좋음 4 3" xfId="909"/>
    <cellStyle name="좋음 4 4" xfId="910"/>
    <cellStyle name="좋음 5" xfId="911"/>
    <cellStyle name="ܸ준" xfId="912"/>
    <cellStyle name="지정되지 않음" xfId="913"/>
    <cellStyle name="출력" xfId="914" builtinId="21" customBuiltin="1"/>
    <cellStyle name="출력 2" xfId="915"/>
    <cellStyle name="출력 2 2" xfId="916"/>
    <cellStyle name="출력 2 2 2" xfId="917"/>
    <cellStyle name="출력 2 2 3" xfId="918"/>
    <cellStyle name="출력 3" xfId="919"/>
    <cellStyle name="출력 4" xfId="920"/>
    <cellStyle name="출력 4 2" xfId="921"/>
    <cellStyle name="출력 4 3" xfId="922"/>
    <cellStyle name="출력 4 4" xfId="923"/>
    <cellStyle name="출력 5" xfId="924"/>
    <cellStyle name="콤마 [0]" xfId="925"/>
    <cellStyle name="콤마 [000]" xfId="926"/>
    <cellStyle name="콤마 [1]" xfId="927"/>
    <cellStyle name="콤마 [2]" xfId="928"/>
    <cellStyle name="콤마 [2] 2" xfId="929"/>
    <cellStyle name="콤마 [2] 3" xfId="930"/>
    <cellStyle name="콤마 &lt;0&gt;" xfId="931"/>
    <cellStyle name="콤마(1)" xfId="932"/>
    <cellStyle name="콤마_  종  합  " xfId="933"/>
    <cellStyle name="砀䱕_x0001_" xfId="934"/>
    <cellStyle name="토목" xfId="935"/>
    <cellStyle name="通貨 [0.00]_ Att. 1- Cover" xfId="936"/>
    <cellStyle name="통화 [0] 2" xfId="937"/>
    <cellStyle name="通貨_ Att. 1- Cover" xfId="938"/>
    <cellStyle name="퍼센트" xfId="939"/>
    <cellStyle name="표" xfId="940"/>
    <cellStyle name="표준" xfId="0" builtinId="0"/>
    <cellStyle name="표준 10" xfId="941"/>
    <cellStyle name="표준 100" xfId="942"/>
    <cellStyle name="표준 100 2" xfId="943"/>
    <cellStyle name="표준 100 3" xfId="944"/>
    <cellStyle name="표준 100 4" xfId="945"/>
    <cellStyle name="표준 100 5" xfId="946"/>
    <cellStyle name="표준 101" xfId="947"/>
    <cellStyle name="표준 102" xfId="948"/>
    <cellStyle name="표준 103" xfId="949"/>
    <cellStyle name="표준 104" xfId="950"/>
    <cellStyle name="표준 105" xfId="951"/>
    <cellStyle name="표준 106" xfId="952"/>
    <cellStyle name="표준 107" xfId="953"/>
    <cellStyle name="표준 108" xfId="954"/>
    <cellStyle name="표준 109" xfId="955"/>
    <cellStyle name="표준 11" xfId="956"/>
    <cellStyle name="표준 110" xfId="957"/>
    <cellStyle name="표준 111" xfId="958"/>
    <cellStyle name="표준 111 2" xfId="959"/>
    <cellStyle name="표준 111 3" xfId="960"/>
    <cellStyle name="표준 111 4" xfId="961"/>
    <cellStyle name="표준 111 5" xfId="962"/>
    <cellStyle name="표준 112" xfId="963"/>
    <cellStyle name="표준 113" xfId="964"/>
    <cellStyle name="표준 114" xfId="965"/>
    <cellStyle name="표준 115" xfId="966"/>
    <cellStyle name="표준 115 2" xfId="967"/>
    <cellStyle name="표준 115 3" xfId="968"/>
    <cellStyle name="표준 115 4" xfId="969"/>
    <cellStyle name="표준 115 5" xfId="970"/>
    <cellStyle name="표준 116" xfId="971"/>
    <cellStyle name="표준 117" xfId="972"/>
    <cellStyle name="표준 118" xfId="973"/>
    <cellStyle name="표준 119" xfId="974"/>
    <cellStyle name="표준 12" xfId="975"/>
    <cellStyle name="표준 120" xfId="976"/>
    <cellStyle name="표준 120 2" xfId="977"/>
    <cellStyle name="표준 121" xfId="978"/>
    <cellStyle name="표준 122" xfId="979"/>
    <cellStyle name="표준 123" xfId="980"/>
    <cellStyle name="표준 124" xfId="981"/>
    <cellStyle name="표준 125" xfId="982"/>
    <cellStyle name="표준 126" xfId="983"/>
    <cellStyle name="표준 126 2" xfId="984"/>
    <cellStyle name="표준 127" xfId="985"/>
    <cellStyle name="표준 127 2" xfId="986"/>
    <cellStyle name="표준 128" xfId="987"/>
    <cellStyle name="표준 129" xfId="988"/>
    <cellStyle name="표준 13" xfId="989"/>
    <cellStyle name="표준 13 2" xfId="990"/>
    <cellStyle name="표준 13 2 2" xfId="991"/>
    <cellStyle name="표준 13 2 3" xfId="992"/>
    <cellStyle name="표준 13 3" xfId="993"/>
    <cellStyle name="표준 130" xfId="994"/>
    <cellStyle name="표준 131" xfId="995"/>
    <cellStyle name="표준 132" xfId="996"/>
    <cellStyle name="표준 133" xfId="997"/>
    <cellStyle name="표준 14" xfId="998"/>
    <cellStyle name="표준 14 2" xfId="999"/>
    <cellStyle name="표준 14 3" xfId="1000"/>
    <cellStyle name="표준 15" xfId="1001"/>
    <cellStyle name="표준 16" xfId="1002"/>
    <cellStyle name="표준 16 2" xfId="1003"/>
    <cellStyle name="표준 16 3" xfId="1004"/>
    <cellStyle name="표준 17" xfId="1005"/>
    <cellStyle name="표준 18" xfId="1006"/>
    <cellStyle name="표준 19" xfId="1007"/>
    <cellStyle name="표준 2" xfId="1008"/>
    <cellStyle name="표준 20" xfId="1009"/>
    <cellStyle name="표준 21" xfId="1010"/>
    <cellStyle name="표준 22" xfId="1011"/>
    <cellStyle name="표준 23" xfId="1012"/>
    <cellStyle name="표준 24" xfId="1013"/>
    <cellStyle name="표준 25" xfId="1014"/>
    <cellStyle name="표준 26" xfId="1015"/>
    <cellStyle name="표준 27" xfId="1016"/>
    <cellStyle name="표준 28" xfId="1017"/>
    <cellStyle name="표준 29" xfId="1018"/>
    <cellStyle name="표준 3" xfId="1019"/>
    <cellStyle name="표준 30" xfId="1020"/>
    <cellStyle name="표준 30 2" xfId="1021"/>
    <cellStyle name="표준 30 3" xfId="1022"/>
    <cellStyle name="표준 30 4" xfId="1023"/>
    <cellStyle name="표준 30 5" xfId="1024"/>
    <cellStyle name="표준 31" xfId="1025"/>
    <cellStyle name="표준 31 2" xfId="1026"/>
    <cellStyle name="표준 31 3" xfId="1027"/>
    <cellStyle name="표준 31 4" xfId="1028"/>
    <cellStyle name="표준 31 5" xfId="1029"/>
    <cellStyle name="표준 31 6" xfId="1030"/>
    <cellStyle name="표준 32" xfId="1031"/>
    <cellStyle name="표준 32 2" xfId="1032"/>
    <cellStyle name="표준 32 3" xfId="1033"/>
    <cellStyle name="표준 32 4" xfId="1034"/>
    <cellStyle name="표준 32 5" xfId="1035"/>
    <cellStyle name="표준 33" xfId="1036"/>
    <cellStyle name="표준 33 2" xfId="1037"/>
    <cellStyle name="표준 33 3" xfId="1038"/>
    <cellStyle name="표준 33 4" xfId="1039"/>
    <cellStyle name="표준 33 5" xfId="1040"/>
    <cellStyle name="표준 34" xfId="1041"/>
    <cellStyle name="표준 35" xfId="1042"/>
    <cellStyle name="표준 35 2" xfId="1043"/>
    <cellStyle name="표준 35 3" xfId="1044"/>
    <cellStyle name="표준 35 4" xfId="1045"/>
    <cellStyle name="표준 35 5" xfId="1046"/>
    <cellStyle name="표준 36" xfId="1047"/>
    <cellStyle name="표준 37" xfId="1048"/>
    <cellStyle name="표준 38" xfId="1049"/>
    <cellStyle name="표준 38 2" xfId="1050"/>
    <cellStyle name="표준 38 3" xfId="1051"/>
    <cellStyle name="표준 38 4" xfId="1052"/>
    <cellStyle name="표준 38 5" xfId="1053"/>
    <cellStyle name="표준 39" xfId="1054"/>
    <cellStyle name="표준 4" xfId="1055"/>
    <cellStyle name="표준 4 2" xfId="1056"/>
    <cellStyle name="표준 4 2 2" xfId="1057"/>
    <cellStyle name="표준 4 2 2 2" xfId="1058"/>
    <cellStyle name="표준 4 2 2 3" xfId="1059"/>
    <cellStyle name="표준 4 2 2 4" xfId="1060"/>
    <cellStyle name="표준 4 2 2 5" xfId="1061"/>
    <cellStyle name="표준 4 3" xfId="1062"/>
    <cellStyle name="표준 4 4" xfId="1063"/>
    <cellStyle name="표준 40" xfId="1064"/>
    <cellStyle name="표준 41" xfId="1065"/>
    <cellStyle name="표준 41 2" xfId="1066"/>
    <cellStyle name="표준 41 3" xfId="1067"/>
    <cellStyle name="표준 41 4" xfId="1068"/>
    <cellStyle name="표준 41 5" xfId="1069"/>
    <cellStyle name="표준 42" xfId="1070"/>
    <cellStyle name="표준 43" xfId="1071"/>
    <cellStyle name="표준 44" xfId="1072"/>
    <cellStyle name="표준 45" xfId="1073"/>
    <cellStyle name="표준 45 2" xfId="1074"/>
    <cellStyle name="표준 45 3" xfId="1075"/>
    <cellStyle name="표준 45 4" xfId="1076"/>
    <cellStyle name="표준 45 5" xfId="1077"/>
    <cellStyle name="표준 46" xfId="1078"/>
    <cellStyle name="표준 46 2" xfId="1079"/>
    <cellStyle name="표준 46 3" xfId="1080"/>
    <cellStyle name="표준 46 4" xfId="1081"/>
    <cellStyle name="표준 46 5" xfId="1082"/>
    <cellStyle name="표준 47" xfId="1083"/>
    <cellStyle name="표준 48" xfId="1084"/>
    <cellStyle name="표준 48 2" xfId="1085"/>
    <cellStyle name="표준 48 3" xfId="1086"/>
    <cellStyle name="표준 48 4" xfId="1087"/>
    <cellStyle name="표준 48 5" xfId="1088"/>
    <cellStyle name="표준 49" xfId="1089"/>
    <cellStyle name="표준 5" xfId="1090"/>
    <cellStyle name="표준 5 2" xfId="1091"/>
    <cellStyle name="표준 50" xfId="1092"/>
    <cellStyle name="표준 51" xfId="1093"/>
    <cellStyle name="표준 52" xfId="1094"/>
    <cellStyle name="표준 52 2" xfId="1095"/>
    <cellStyle name="표준 52 3" xfId="1096"/>
    <cellStyle name="표준 52 4" xfId="1097"/>
    <cellStyle name="표준 52 5" xfId="1098"/>
    <cellStyle name="표준 53" xfId="1099"/>
    <cellStyle name="표준 53 2" xfId="1100"/>
    <cellStyle name="표준 53 3" xfId="1101"/>
    <cellStyle name="표준 53 4" xfId="1102"/>
    <cellStyle name="표준 53 5" xfId="1103"/>
    <cellStyle name="표준 54" xfId="1104"/>
    <cellStyle name="표준 54 2" xfId="1105"/>
    <cellStyle name="표준 54 3" xfId="1106"/>
    <cellStyle name="표준 54 4" xfId="1107"/>
    <cellStyle name="표준 54 5" xfId="1108"/>
    <cellStyle name="표준 55" xfId="1109"/>
    <cellStyle name="표준 56" xfId="1110"/>
    <cellStyle name="표준 57" xfId="1111"/>
    <cellStyle name="표준 58" xfId="1112"/>
    <cellStyle name="표준 58 2" xfId="1113"/>
    <cellStyle name="표준 58 3" xfId="1114"/>
    <cellStyle name="표준 58 4" xfId="1115"/>
    <cellStyle name="표준 58 5" xfId="1116"/>
    <cellStyle name="표준 59" xfId="1117"/>
    <cellStyle name="표준 6" xfId="1118"/>
    <cellStyle name="표준 6 2" xfId="1119"/>
    <cellStyle name="표준 60" xfId="1120"/>
    <cellStyle name="표준 60 2" xfId="1121"/>
    <cellStyle name="표준 60 3" xfId="1122"/>
    <cellStyle name="표준 60 4" xfId="1123"/>
    <cellStyle name="표준 60 5" xfId="1124"/>
    <cellStyle name="표준 61" xfId="1125"/>
    <cellStyle name="표준 62" xfId="1126"/>
    <cellStyle name="표준 63" xfId="1127"/>
    <cellStyle name="표준 64" xfId="1128"/>
    <cellStyle name="표준 65" xfId="1129"/>
    <cellStyle name="표준 65 2" xfId="1130"/>
    <cellStyle name="표준 65 3" xfId="1131"/>
    <cellStyle name="표준 65 4" xfId="1132"/>
    <cellStyle name="표준 65 5" xfId="1133"/>
    <cellStyle name="표준 66" xfId="1134"/>
    <cellStyle name="표준 67" xfId="1135"/>
    <cellStyle name="표준 68" xfId="1136"/>
    <cellStyle name="표준 69" xfId="1137"/>
    <cellStyle name="표준 7" xfId="1138"/>
    <cellStyle name="표준 7 2" xfId="1139"/>
    <cellStyle name="표준 70" xfId="1140"/>
    <cellStyle name="표준 71" xfId="1141"/>
    <cellStyle name="표준 72" xfId="1142"/>
    <cellStyle name="표준 73" xfId="1143"/>
    <cellStyle name="표준 74" xfId="1144"/>
    <cellStyle name="표준 75" xfId="1145"/>
    <cellStyle name="표준 75 2" xfId="1146"/>
    <cellStyle name="표준 75 3" xfId="1147"/>
    <cellStyle name="표준 75 4" xfId="1148"/>
    <cellStyle name="표준 75 5" xfId="1149"/>
    <cellStyle name="표준 76" xfId="1150"/>
    <cellStyle name="표준 77" xfId="1151"/>
    <cellStyle name="표준 78" xfId="1152"/>
    <cellStyle name="표준 78 2" xfId="1153"/>
    <cellStyle name="표준 78 3" xfId="1154"/>
    <cellStyle name="표준 78 4" xfId="1155"/>
    <cellStyle name="표준 78 5" xfId="1156"/>
    <cellStyle name="표준 79" xfId="1157"/>
    <cellStyle name="표준 8" xfId="1158"/>
    <cellStyle name="표준 80" xfId="1159"/>
    <cellStyle name="표준 80 2" xfId="1160"/>
    <cellStyle name="표준 80 3" xfId="1161"/>
    <cellStyle name="표준 80 4" xfId="1162"/>
    <cellStyle name="표준 80 5" xfId="1163"/>
    <cellStyle name="표준 81" xfId="1164"/>
    <cellStyle name="표준 82" xfId="1165"/>
    <cellStyle name="표준 82 2" xfId="1166"/>
    <cellStyle name="표준 82 3" xfId="1167"/>
    <cellStyle name="표준 82 4" xfId="1168"/>
    <cellStyle name="표준 82 5" xfId="1169"/>
    <cellStyle name="표준 83" xfId="1170"/>
    <cellStyle name="표준 83 2" xfId="1171"/>
    <cellStyle name="표준 83 3" xfId="1172"/>
    <cellStyle name="표준 83 4" xfId="1173"/>
    <cellStyle name="표준 83 5" xfId="1174"/>
    <cellStyle name="표준 84" xfId="1175"/>
    <cellStyle name="표준 85" xfId="1176"/>
    <cellStyle name="표준 85 2" xfId="1177"/>
    <cellStyle name="표준 85 3" xfId="1178"/>
    <cellStyle name="표준 85 4" xfId="1179"/>
    <cellStyle name="표준 85 5" xfId="1180"/>
    <cellStyle name="표준 86" xfId="1181"/>
    <cellStyle name="표준 87" xfId="1182"/>
    <cellStyle name="표준 88" xfId="1183"/>
    <cellStyle name="표준 89" xfId="1184"/>
    <cellStyle name="표준 89 2" xfId="1185"/>
    <cellStyle name="표준 89 3" xfId="1186"/>
    <cellStyle name="표준 89 4" xfId="1187"/>
    <cellStyle name="표준 89 5" xfId="1188"/>
    <cellStyle name="표준 9" xfId="1189"/>
    <cellStyle name="표준 90" xfId="1190"/>
    <cellStyle name="표준 91" xfId="1191"/>
    <cellStyle name="표준 92" xfId="1192"/>
    <cellStyle name="표준 92 2" xfId="1193"/>
    <cellStyle name="표준 92 3" xfId="1194"/>
    <cellStyle name="표준 92 4" xfId="1195"/>
    <cellStyle name="표준 92 5" xfId="1196"/>
    <cellStyle name="표준 93" xfId="1197"/>
    <cellStyle name="표준 94" xfId="1198"/>
    <cellStyle name="표준 95" xfId="1199"/>
    <cellStyle name="표준 96" xfId="1200"/>
    <cellStyle name="표준 97" xfId="1201"/>
    <cellStyle name="표준 98" xfId="1202"/>
    <cellStyle name="표준 98 2" xfId="1203"/>
    <cellStyle name="표준 98 3" xfId="1204"/>
    <cellStyle name="표준 98 4" xfId="1205"/>
    <cellStyle name="표준 98 5" xfId="1206"/>
    <cellStyle name="표준 99" xfId="1207"/>
    <cellStyle name="標準_ Att. 1- Cover" xfId="1208"/>
    <cellStyle name="표준_kc-elec system check list" xfId="1209"/>
    <cellStyle name="표준1" xfId="1210"/>
    <cellStyle name="琀䱢_x0001_" xfId="1211"/>
    <cellStyle name="합산" xfId="1212"/>
    <cellStyle name="桁区切り [0.00]_BQ CODE SUMMARY" xfId="1213"/>
    <cellStyle name="桁区切り_BQ CODE SUMMARY" xfId="1214"/>
    <cellStyle name="화폐기호" xfId="1215"/>
    <cellStyle name="화폐기호0" xfId="1216"/>
  </cellStyles>
  <dxfs count="0"/>
  <tableStyles count="0" defaultTableStyle="TableStyleMedium9" defaultPivotStyle="PivotStyleLight16"/>
  <colors>
    <mruColors>
      <color rgb="FF0000FF"/>
      <color rgb="FFCCFFCC"/>
      <color rgb="FFCC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1"/>
  <sheetViews>
    <sheetView tabSelected="1" view="pageBreakPreview" zoomScaleNormal="130" zoomScaleSheetLayoutView="100" workbookViewId="0">
      <pane ySplit="4" topLeftCell="A5" activePane="bottomLeft" state="frozen"/>
      <selection activeCell="I25" sqref="I25"/>
      <selection pane="bottomLeft" activeCell="N6" sqref="N6"/>
    </sheetView>
  </sheetViews>
  <sheetFormatPr defaultRowHeight="13.5"/>
  <cols>
    <col min="1" max="1" width="9.33203125" customWidth="1"/>
    <col min="2" max="2" width="9.21875" customWidth="1"/>
    <col min="3" max="3" width="8.33203125" style="32" customWidth="1"/>
    <col min="4" max="4" width="8.109375" customWidth="1"/>
    <col min="5" max="5" width="5.33203125" style="41" customWidth="1"/>
    <col min="6" max="6" width="5.33203125" customWidth="1"/>
    <col min="7" max="7" width="7.88671875" customWidth="1"/>
    <col min="8" max="8" width="5.6640625" customWidth="1"/>
    <col min="9" max="9" width="7.88671875" customWidth="1"/>
    <col min="10" max="10" width="5.77734375" customWidth="1"/>
    <col min="11" max="11" width="7.88671875" customWidth="1"/>
    <col min="12" max="12" width="7.5546875" customWidth="1"/>
    <col min="13" max="13" width="36.77734375" customWidth="1"/>
  </cols>
  <sheetData>
    <row r="1" spans="1:13" ht="45.75" customHeight="1">
      <c r="A1" s="120" t="s">
        <v>60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13" ht="29.25" customHeight="1">
      <c r="A2" s="124" t="s">
        <v>46</v>
      </c>
      <c r="B2" s="125"/>
      <c r="C2" s="92"/>
      <c r="M2" s="25" t="s">
        <v>2</v>
      </c>
    </row>
    <row r="3" spans="1:13" ht="36" customHeight="1">
      <c r="A3" s="121" t="s">
        <v>18</v>
      </c>
      <c r="B3" s="118" t="s">
        <v>29</v>
      </c>
      <c r="C3" s="128" t="s">
        <v>19</v>
      </c>
      <c r="D3" s="118" t="s">
        <v>47</v>
      </c>
      <c r="E3" s="130" t="s">
        <v>31</v>
      </c>
      <c r="F3" s="118" t="s">
        <v>20</v>
      </c>
      <c r="G3" s="118"/>
      <c r="H3" s="122" t="s">
        <v>54</v>
      </c>
      <c r="I3" s="123"/>
      <c r="J3" s="122" t="s">
        <v>55</v>
      </c>
      <c r="K3" s="123"/>
      <c r="L3" s="118" t="s">
        <v>21</v>
      </c>
      <c r="M3" s="119" t="s">
        <v>32</v>
      </c>
    </row>
    <row r="4" spans="1:13" ht="36" customHeight="1">
      <c r="A4" s="126"/>
      <c r="B4" s="127"/>
      <c r="C4" s="129"/>
      <c r="D4" s="127"/>
      <c r="E4" s="131"/>
      <c r="F4" s="42" t="s">
        <v>3</v>
      </c>
      <c r="G4" s="42" t="s">
        <v>4</v>
      </c>
      <c r="H4" s="42" t="s">
        <v>56</v>
      </c>
      <c r="I4" s="42" t="s">
        <v>57</v>
      </c>
      <c r="J4" s="42" t="s">
        <v>56</v>
      </c>
      <c r="K4" s="42" t="s">
        <v>57</v>
      </c>
      <c r="L4" s="127"/>
      <c r="M4" s="132"/>
    </row>
    <row r="5" spans="1:13" s="11" customFormat="1" ht="32.25" customHeight="1">
      <c r="A5" s="26" t="s">
        <v>30</v>
      </c>
      <c r="B5" s="18"/>
      <c r="C5" s="18"/>
      <c r="D5" s="43" t="s">
        <v>22</v>
      </c>
      <c r="E5" s="44"/>
      <c r="F5" s="45">
        <f t="shared" ref="F5:K5" si="0">SUM(F6,F31,F48,F55,F58)</f>
        <v>40</v>
      </c>
      <c r="G5" s="97">
        <f t="shared" si="0"/>
        <v>2012.9</v>
      </c>
      <c r="H5" s="45">
        <f t="shared" si="0"/>
        <v>23</v>
      </c>
      <c r="I5" s="97">
        <f t="shared" si="0"/>
        <v>478.85</v>
      </c>
      <c r="J5" s="45">
        <f t="shared" si="0"/>
        <v>17</v>
      </c>
      <c r="K5" s="97">
        <f t="shared" si="0"/>
        <v>1534.0500000000002</v>
      </c>
      <c r="L5" s="43"/>
      <c r="M5" s="82"/>
    </row>
    <row r="6" spans="1:13" s="16" customFormat="1" ht="32.25" customHeight="1">
      <c r="A6" s="27" t="s">
        <v>23</v>
      </c>
      <c r="B6" s="19" t="s">
        <v>24</v>
      </c>
      <c r="C6" s="19"/>
      <c r="D6" s="40"/>
      <c r="E6" s="46"/>
      <c r="F6" s="47">
        <f t="shared" ref="F6:K6" si="1">SUM(F7,F17)</f>
        <v>18</v>
      </c>
      <c r="G6" s="96">
        <f t="shared" si="1"/>
        <v>1774.45</v>
      </c>
      <c r="H6" s="47">
        <f t="shared" si="1"/>
        <v>7</v>
      </c>
      <c r="I6" s="96">
        <f t="shared" si="1"/>
        <v>273.35000000000002</v>
      </c>
      <c r="J6" s="47">
        <f t="shared" si="1"/>
        <v>11</v>
      </c>
      <c r="K6" s="96">
        <f t="shared" si="1"/>
        <v>1501.1000000000001</v>
      </c>
      <c r="L6" s="40"/>
      <c r="M6" s="83"/>
    </row>
    <row r="7" spans="1:13" s="16" customFormat="1" ht="32.25" customHeight="1">
      <c r="A7" s="20"/>
      <c r="B7" s="21" t="s">
        <v>61</v>
      </c>
      <c r="C7" s="21" t="s">
        <v>25</v>
      </c>
      <c r="D7" s="29"/>
      <c r="E7" s="37"/>
      <c r="F7" s="48">
        <f t="shared" ref="F7:K7" si="2">SUM(F8)</f>
        <v>8</v>
      </c>
      <c r="G7" s="78">
        <f t="shared" si="2"/>
        <v>1277.25</v>
      </c>
      <c r="H7" s="48">
        <f t="shared" si="2"/>
        <v>1</v>
      </c>
      <c r="I7" s="78">
        <f t="shared" si="2"/>
        <v>115.85</v>
      </c>
      <c r="J7" s="48">
        <f t="shared" si="2"/>
        <v>7</v>
      </c>
      <c r="K7" s="78">
        <f t="shared" si="2"/>
        <v>1161.4000000000001</v>
      </c>
      <c r="L7" s="29"/>
      <c r="M7" s="88"/>
    </row>
    <row r="8" spans="1:13" s="16" customFormat="1" ht="32.25" customHeight="1">
      <c r="A8" s="20"/>
      <c r="B8" s="21"/>
      <c r="C8" s="21" t="s">
        <v>33</v>
      </c>
      <c r="D8" s="29" t="s">
        <v>26</v>
      </c>
      <c r="E8" s="37"/>
      <c r="F8" s="48">
        <f t="shared" ref="F8:K8" si="3">SUM(F9:F16)</f>
        <v>8</v>
      </c>
      <c r="G8" s="78">
        <f t="shared" si="3"/>
        <v>1277.25</v>
      </c>
      <c r="H8" s="48">
        <f t="shared" si="3"/>
        <v>1</v>
      </c>
      <c r="I8" s="78">
        <f t="shared" si="3"/>
        <v>115.85</v>
      </c>
      <c r="J8" s="48">
        <f t="shared" si="3"/>
        <v>7</v>
      </c>
      <c r="K8" s="78">
        <f t="shared" si="3"/>
        <v>1161.4000000000001</v>
      </c>
      <c r="L8" s="29"/>
      <c r="M8" s="88"/>
    </row>
    <row r="9" spans="1:13" s="33" customFormat="1" ht="32.25" customHeight="1">
      <c r="A9" s="20"/>
      <c r="B9" s="21"/>
      <c r="C9" s="21"/>
      <c r="D9" s="49" t="s">
        <v>62</v>
      </c>
      <c r="E9" s="38">
        <v>1</v>
      </c>
      <c r="F9" s="50">
        <v>1</v>
      </c>
      <c r="G9" s="73">
        <v>430</v>
      </c>
      <c r="H9" s="65"/>
      <c r="I9" s="73"/>
      <c r="J9" s="60">
        <v>1</v>
      </c>
      <c r="K9" s="73">
        <v>430</v>
      </c>
      <c r="L9" s="37" t="s">
        <v>35</v>
      </c>
      <c r="M9" s="87" t="s">
        <v>115</v>
      </c>
    </row>
    <row r="10" spans="1:13" s="33" customFormat="1" ht="32.25" customHeight="1">
      <c r="A10" s="20"/>
      <c r="B10" s="21"/>
      <c r="C10" s="21"/>
      <c r="D10" s="49" t="s">
        <v>62</v>
      </c>
      <c r="E10" s="49">
        <v>2</v>
      </c>
      <c r="F10" s="102">
        <v>1</v>
      </c>
      <c r="G10" s="75">
        <v>20.5</v>
      </c>
      <c r="H10" s="62"/>
      <c r="I10" s="75"/>
      <c r="J10" s="115">
        <v>1</v>
      </c>
      <c r="K10" s="75">
        <v>20.5</v>
      </c>
      <c r="L10" s="39" t="s">
        <v>35</v>
      </c>
      <c r="M10" s="87" t="s">
        <v>115</v>
      </c>
    </row>
    <row r="11" spans="1:13" s="33" customFormat="1" ht="32.25" customHeight="1">
      <c r="A11" s="20"/>
      <c r="B11" s="21"/>
      <c r="C11" s="21"/>
      <c r="D11" s="49" t="s">
        <v>62</v>
      </c>
      <c r="E11" s="38">
        <v>3</v>
      </c>
      <c r="F11" s="50">
        <v>1</v>
      </c>
      <c r="G11" s="73">
        <v>115.85</v>
      </c>
      <c r="H11" s="65">
        <v>1</v>
      </c>
      <c r="I11" s="73">
        <v>115.85</v>
      </c>
      <c r="J11" s="60"/>
      <c r="K11" s="73"/>
      <c r="L11" s="37" t="s">
        <v>35</v>
      </c>
      <c r="M11" s="87" t="s">
        <v>66</v>
      </c>
    </row>
    <row r="12" spans="1:13" s="33" customFormat="1" ht="32.25" customHeight="1">
      <c r="A12" s="20"/>
      <c r="B12" s="21"/>
      <c r="C12" s="21"/>
      <c r="D12" s="51" t="s">
        <v>51</v>
      </c>
      <c r="E12" s="38">
        <v>4</v>
      </c>
      <c r="F12" s="50">
        <v>1</v>
      </c>
      <c r="G12" s="74">
        <v>58.4</v>
      </c>
      <c r="H12" s="63"/>
      <c r="I12" s="68"/>
      <c r="J12" s="61">
        <v>1</v>
      </c>
      <c r="K12" s="74">
        <v>58.4</v>
      </c>
      <c r="L12" s="37" t="s">
        <v>65</v>
      </c>
      <c r="M12" s="87" t="s">
        <v>115</v>
      </c>
    </row>
    <row r="13" spans="1:13" s="33" customFormat="1" ht="32.25" customHeight="1">
      <c r="A13" s="20"/>
      <c r="B13" s="21"/>
      <c r="C13" s="21"/>
      <c r="D13" s="51" t="s">
        <v>48</v>
      </c>
      <c r="E13" s="38">
        <v>5</v>
      </c>
      <c r="F13" s="50">
        <v>1</v>
      </c>
      <c r="G13" s="74">
        <v>125</v>
      </c>
      <c r="H13" s="63"/>
      <c r="I13" s="68"/>
      <c r="J13" s="61">
        <v>1</v>
      </c>
      <c r="K13" s="74">
        <v>125</v>
      </c>
      <c r="L13" s="37" t="s">
        <v>35</v>
      </c>
      <c r="M13" s="107" t="s">
        <v>111</v>
      </c>
    </row>
    <row r="14" spans="1:13" s="33" customFormat="1" ht="32.25" customHeight="1">
      <c r="A14" s="20"/>
      <c r="B14" s="21"/>
      <c r="C14" s="21"/>
      <c r="D14" s="51" t="s">
        <v>48</v>
      </c>
      <c r="E14" s="38">
        <v>6</v>
      </c>
      <c r="F14" s="50">
        <v>1</v>
      </c>
      <c r="G14" s="74">
        <v>293.5</v>
      </c>
      <c r="H14" s="63"/>
      <c r="I14" s="68"/>
      <c r="J14" s="61">
        <v>1</v>
      </c>
      <c r="K14" s="74">
        <v>293.5</v>
      </c>
      <c r="L14" s="37" t="s">
        <v>35</v>
      </c>
      <c r="M14" s="107" t="s">
        <v>112</v>
      </c>
    </row>
    <row r="15" spans="1:13" s="33" customFormat="1" ht="32.25" customHeight="1">
      <c r="A15" s="100"/>
      <c r="B15" s="99"/>
      <c r="C15" s="99"/>
      <c r="D15" s="109" t="s">
        <v>48</v>
      </c>
      <c r="E15" s="49">
        <v>7</v>
      </c>
      <c r="F15" s="102">
        <v>1</v>
      </c>
      <c r="G15" s="110">
        <v>134</v>
      </c>
      <c r="H15" s="111"/>
      <c r="I15" s="112"/>
      <c r="J15" s="113">
        <v>1</v>
      </c>
      <c r="K15" s="110">
        <v>134</v>
      </c>
      <c r="L15" s="39" t="s">
        <v>35</v>
      </c>
      <c r="M15" s="107" t="s">
        <v>113</v>
      </c>
    </row>
    <row r="16" spans="1:13" s="33" customFormat="1" ht="32.25" customHeight="1">
      <c r="A16" s="100"/>
      <c r="B16" s="99"/>
      <c r="C16" s="99"/>
      <c r="D16" s="49" t="s">
        <v>48</v>
      </c>
      <c r="E16" s="49">
        <v>8</v>
      </c>
      <c r="F16" s="102">
        <v>1</v>
      </c>
      <c r="G16" s="75">
        <v>100</v>
      </c>
      <c r="H16" s="62"/>
      <c r="I16" s="114"/>
      <c r="J16" s="115">
        <v>1</v>
      </c>
      <c r="K16" s="75">
        <v>100</v>
      </c>
      <c r="L16" s="39" t="s">
        <v>35</v>
      </c>
      <c r="M16" s="107" t="s">
        <v>114</v>
      </c>
    </row>
    <row r="17" spans="1:13" s="16" customFormat="1" ht="31.5" customHeight="1">
      <c r="A17" s="22"/>
      <c r="B17" s="21" t="s">
        <v>40</v>
      </c>
      <c r="C17" s="21" t="s">
        <v>25</v>
      </c>
      <c r="D17" s="29"/>
      <c r="E17" s="37"/>
      <c r="F17" s="48">
        <f t="shared" ref="F17:K17" si="4">SUM(F18,F25,F28)</f>
        <v>10</v>
      </c>
      <c r="G17" s="66">
        <f t="shared" si="4"/>
        <v>497.2</v>
      </c>
      <c r="H17" s="48">
        <f t="shared" si="4"/>
        <v>6</v>
      </c>
      <c r="I17" s="66">
        <f t="shared" si="4"/>
        <v>157.5</v>
      </c>
      <c r="J17" s="48">
        <f t="shared" si="4"/>
        <v>4</v>
      </c>
      <c r="K17" s="66">
        <f t="shared" si="4"/>
        <v>339.7</v>
      </c>
      <c r="L17" s="29"/>
      <c r="M17" s="88"/>
    </row>
    <row r="18" spans="1:13" s="16" customFormat="1" ht="33" customHeight="1">
      <c r="A18" s="22"/>
      <c r="B18" s="21"/>
      <c r="C18" s="21" t="s">
        <v>37</v>
      </c>
      <c r="D18" s="29" t="s">
        <v>26</v>
      </c>
      <c r="E18" s="37"/>
      <c r="F18" s="48">
        <f t="shared" ref="F18:K18" si="5">SUM(F19:F24)</f>
        <v>6</v>
      </c>
      <c r="G18" s="66">
        <f t="shared" si="5"/>
        <v>375.7</v>
      </c>
      <c r="H18" s="48">
        <f t="shared" si="5"/>
        <v>2</v>
      </c>
      <c r="I18" s="66">
        <f t="shared" si="5"/>
        <v>36</v>
      </c>
      <c r="J18" s="48">
        <f t="shared" si="5"/>
        <v>4</v>
      </c>
      <c r="K18" s="66">
        <f t="shared" si="5"/>
        <v>339.7</v>
      </c>
      <c r="L18" s="29"/>
      <c r="M18" s="88"/>
    </row>
    <row r="19" spans="1:13" s="108" customFormat="1" ht="33" customHeight="1">
      <c r="A19" s="101"/>
      <c r="B19" s="30"/>
      <c r="C19" s="30"/>
      <c r="D19" s="52" t="s">
        <v>67</v>
      </c>
      <c r="E19" s="54">
        <v>9</v>
      </c>
      <c r="F19" s="102">
        <v>1</v>
      </c>
      <c r="G19" s="103">
        <v>6</v>
      </c>
      <c r="H19" s="104">
        <v>1</v>
      </c>
      <c r="I19" s="105">
        <v>6</v>
      </c>
      <c r="J19" s="106"/>
      <c r="K19" s="103"/>
      <c r="L19" s="39" t="s">
        <v>36</v>
      </c>
      <c r="M19" s="107" t="s">
        <v>96</v>
      </c>
    </row>
    <row r="20" spans="1:13" s="33" customFormat="1" ht="33" customHeight="1">
      <c r="A20" s="22"/>
      <c r="B20" s="21"/>
      <c r="C20" s="21"/>
      <c r="D20" s="52" t="s">
        <v>68</v>
      </c>
      <c r="E20" s="53">
        <v>10</v>
      </c>
      <c r="F20" s="50">
        <v>1</v>
      </c>
      <c r="G20" s="73">
        <v>30</v>
      </c>
      <c r="H20" s="65">
        <v>1</v>
      </c>
      <c r="I20" s="67">
        <v>30</v>
      </c>
      <c r="J20" s="60"/>
      <c r="K20" s="73"/>
      <c r="L20" s="37" t="s">
        <v>35</v>
      </c>
      <c r="M20" s="87" t="s">
        <v>91</v>
      </c>
    </row>
    <row r="21" spans="1:13" s="33" customFormat="1" ht="66.75" customHeight="1">
      <c r="A21" s="22"/>
      <c r="B21" s="21"/>
      <c r="C21" s="85" t="s">
        <v>69</v>
      </c>
      <c r="D21" s="52" t="s">
        <v>62</v>
      </c>
      <c r="E21" s="53">
        <v>11</v>
      </c>
      <c r="F21" s="50">
        <v>1</v>
      </c>
      <c r="G21" s="73">
        <v>137</v>
      </c>
      <c r="H21" s="65"/>
      <c r="I21" s="67"/>
      <c r="J21" s="60">
        <v>1</v>
      </c>
      <c r="K21" s="73">
        <v>137</v>
      </c>
      <c r="L21" s="37" t="s">
        <v>35</v>
      </c>
      <c r="M21" s="87" t="s">
        <v>123</v>
      </c>
    </row>
    <row r="22" spans="1:13" s="33" customFormat="1" ht="33" customHeight="1">
      <c r="A22" s="22"/>
      <c r="B22" s="21"/>
      <c r="C22" s="85" t="s">
        <v>73</v>
      </c>
      <c r="D22" s="52" t="s">
        <v>71</v>
      </c>
      <c r="E22" s="53">
        <v>12</v>
      </c>
      <c r="F22" s="50">
        <v>1</v>
      </c>
      <c r="G22" s="73">
        <v>153.69999999999999</v>
      </c>
      <c r="H22" s="65"/>
      <c r="I22" s="67"/>
      <c r="J22" s="60">
        <v>1</v>
      </c>
      <c r="K22" s="73">
        <v>153.69999999999999</v>
      </c>
      <c r="L22" s="37" t="s">
        <v>72</v>
      </c>
      <c r="M22" s="87" t="s">
        <v>116</v>
      </c>
    </row>
    <row r="23" spans="1:13" s="33" customFormat="1" ht="44.25" customHeight="1">
      <c r="A23" s="22"/>
      <c r="B23" s="21"/>
      <c r="C23" s="85"/>
      <c r="D23" s="52" t="s">
        <v>71</v>
      </c>
      <c r="E23" s="53">
        <v>13</v>
      </c>
      <c r="F23" s="50">
        <v>1</v>
      </c>
      <c r="G23" s="73">
        <v>35</v>
      </c>
      <c r="H23" s="65"/>
      <c r="I23" s="67"/>
      <c r="J23" s="60">
        <v>1</v>
      </c>
      <c r="K23" s="73">
        <v>35</v>
      </c>
      <c r="L23" s="37" t="s">
        <v>35</v>
      </c>
      <c r="M23" s="87" t="s">
        <v>124</v>
      </c>
    </row>
    <row r="24" spans="1:13" s="33" customFormat="1" ht="33" customHeight="1">
      <c r="A24" s="22"/>
      <c r="B24" s="21"/>
      <c r="C24" s="85"/>
      <c r="D24" s="52" t="s">
        <v>74</v>
      </c>
      <c r="E24" s="53">
        <v>14</v>
      </c>
      <c r="F24" s="50">
        <v>1</v>
      </c>
      <c r="G24" s="73">
        <v>14</v>
      </c>
      <c r="H24" s="65"/>
      <c r="I24" s="67"/>
      <c r="J24" s="60">
        <v>1</v>
      </c>
      <c r="K24" s="73">
        <v>14</v>
      </c>
      <c r="L24" s="37" t="s">
        <v>35</v>
      </c>
      <c r="M24" s="107" t="s">
        <v>120</v>
      </c>
    </row>
    <row r="25" spans="1:13" s="16" customFormat="1" ht="33" customHeight="1">
      <c r="A25" s="22"/>
      <c r="B25" s="21"/>
      <c r="C25" s="21" t="s">
        <v>63</v>
      </c>
      <c r="D25" s="29" t="s">
        <v>26</v>
      </c>
      <c r="E25" s="37"/>
      <c r="F25" s="48">
        <f t="shared" ref="F25:I25" si="6">SUM(F26:F27)</f>
        <v>2</v>
      </c>
      <c r="G25" s="72">
        <f t="shared" si="6"/>
        <v>10</v>
      </c>
      <c r="H25" s="48">
        <f t="shared" si="6"/>
        <v>2</v>
      </c>
      <c r="I25" s="72">
        <f t="shared" si="6"/>
        <v>10</v>
      </c>
      <c r="J25" s="48"/>
      <c r="K25" s="72"/>
      <c r="L25" s="29"/>
      <c r="M25" s="88"/>
    </row>
    <row r="26" spans="1:13" s="33" customFormat="1" ht="33" customHeight="1">
      <c r="A26" s="22"/>
      <c r="B26" s="21"/>
      <c r="C26" s="85"/>
      <c r="D26" s="52" t="s">
        <v>75</v>
      </c>
      <c r="E26" s="53">
        <v>15</v>
      </c>
      <c r="F26" s="50">
        <v>1</v>
      </c>
      <c r="G26" s="73">
        <v>5</v>
      </c>
      <c r="H26" s="65">
        <v>1</v>
      </c>
      <c r="I26" s="67">
        <v>5</v>
      </c>
      <c r="J26" s="60"/>
      <c r="K26" s="73"/>
      <c r="L26" s="37" t="s">
        <v>35</v>
      </c>
      <c r="M26" s="87" t="s">
        <v>92</v>
      </c>
    </row>
    <row r="27" spans="1:13" s="33" customFormat="1" ht="33" customHeight="1">
      <c r="A27" s="22"/>
      <c r="B27" s="21"/>
      <c r="C27" s="85"/>
      <c r="D27" s="52" t="s">
        <v>75</v>
      </c>
      <c r="E27" s="53">
        <v>16</v>
      </c>
      <c r="F27" s="50">
        <v>1</v>
      </c>
      <c r="G27" s="73">
        <v>5</v>
      </c>
      <c r="H27" s="65">
        <v>1</v>
      </c>
      <c r="I27" s="67">
        <v>5</v>
      </c>
      <c r="J27" s="60"/>
      <c r="K27" s="73"/>
      <c r="L27" s="37" t="s">
        <v>35</v>
      </c>
      <c r="M27" s="87" t="s">
        <v>93</v>
      </c>
    </row>
    <row r="28" spans="1:13" s="16" customFormat="1" ht="31.5" customHeight="1">
      <c r="A28" s="22"/>
      <c r="B28" s="23"/>
      <c r="C28" s="21" t="s">
        <v>38</v>
      </c>
      <c r="D28" s="29" t="s">
        <v>26</v>
      </c>
      <c r="E28" s="37"/>
      <c r="F28" s="48">
        <f t="shared" ref="F28:I28" si="7">SUM(F29:F30)</f>
        <v>2</v>
      </c>
      <c r="G28" s="72">
        <f t="shared" si="7"/>
        <v>111.5</v>
      </c>
      <c r="H28" s="48">
        <f t="shared" si="7"/>
        <v>2</v>
      </c>
      <c r="I28" s="72">
        <f t="shared" si="7"/>
        <v>111.5</v>
      </c>
      <c r="J28" s="48"/>
      <c r="K28" s="72"/>
      <c r="L28" s="29"/>
      <c r="M28" s="88"/>
    </row>
    <row r="29" spans="1:13" s="16" customFormat="1" ht="33.75" customHeight="1">
      <c r="A29" s="22"/>
      <c r="B29" s="23"/>
      <c r="C29" s="21"/>
      <c r="D29" s="81" t="s">
        <v>76</v>
      </c>
      <c r="E29" s="37">
        <v>17</v>
      </c>
      <c r="F29" s="77">
        <v>1</v>
      </c>
      <c r="G29" s="58">
        <v>74</v>
      </c>
      <c r="H29" s="77">
        <v>1</v>
      </c>
      <c r="I29" s="58">
        <v>74</v>
      </c>
      <c r="J29" s="77"/>
      <c r="K29" s="58"/>
      <c r="L29" s="37" t="s">
        <v>35</v>
      </c>
      <c r="M29" s="117" t="s">
        <v>126</v>
      </c>
    </row>
    <row r="30" spans="1:13" s="34" customFormat="1" ht="33.75" customHeight="1">
      <c r="A30" s="20"/>
      <c r="B30" s="21"/>
      <c r="C30" s="21"/>
      <c r="D30" s="49" t="s">
        <v>76</v>
      </c>
      <c r="E30" s="38">
        <v>18</v>
      </c>
      <c r="F30" s="50">
        <v>1</v>
      </c>
      <c r="G30" s="75">
        <v>37.5</v>
      </c>
      <c r="H30" s="62">
        <v>1</v>
      </c>
      <c r="I30" s="75">
        <v>37.5</v>
      </c>
      <c r="J30" s="62"/>
      <c r="K30" s="75"/>
      <c r="L30" s="51" t="s">
        <v>35</v>
      </c>
      <c r="M30" s="86" t="s">
        <v>94</v>
      </c>
    </row>
    <row r="31" spans="1:13" s="17" customFormat="1" ht="31.5" customHeight="1">
      <c r="A31" s="27" t="s">
        <v>41</v>
      </c>
      <c r="B31" s="19" t="s">
        <v>27</v>
      </c>
      <c r="C31" s="19"/>
      <c r="D31" s="40"/>
      <c r="E31" s="46"/>
      <c r="F31" s="40">
        <f t="shared" ref="F31:K31" si="8">SUM(F32,F35,F39)</f>
        <v>10</v>
      </c>
      <c r="G31" s="95">
        <f t="shared" si="8"/>
        <v>80.95</v>
      </c>
      <c r="H31" s="40">
        <f t="shared" si="8"/>
        <v>5</v>
      </c>
      <c r="I31" s="116">
        <f t="shared" si="8"/>
        <v>51</v>
      </c>
      <c r="J31" s="40">
        <f t="shared" si="8"/>
        <v>5</v>
      </c>
      <c r="K31" s="116">
        <f t="shared" si="8"/>
        <v>29.95</v>
      </c>
      <c r="L31" s="40"/>
      <c r="M31" s="28"/>
    </row>
    <row r="32" spans="1:13" s="34" customFormat="1" ht="31.5" customHeight="1">
      <c r="A32" s="22"/>
      <c r="B32" s="21" t="s">
        <v>58</v>
      </c>
      <c r="C32" s="21" t="s">
        <v>42</v>
      </c>
      <c r="D32" s="29"/>
      <c r="E32" s="37"/>
      <c r="F32" s="29">
        <f t="shared" ref="F32:I33" si="9">SUM(F33)</f>
        <v>1</v>
      </c>
      <c r="G32" s="94">
        <f t="shared" si="9"/>
        <v>2</v>
      </c>
      <c r="H32" s="29">
        <f t="shared" si="9"/>
        <v>1</v>
      </c>
      <c r="I32" s="94">
        <f t="shared" si="9"/>
        <v>2</v>
      </c>
      <c r="J32" s="48"/>
      <c r="K32" s="72"/>
      <c r="L32" s="37"/>
      <c r="M32" s="24"/>
    </row>
    <row r="33" spans="1:13" s="34" customFormat="1" ht="31.5" customHeight="1">
      <c r="A33" s="22"/>
      <c r="B33" s="21"/>
      <c r="C33" s="21" t="s">
        <v>45</v>
      </c>
      <c r="D33" s="29" t="s">
        <v>28</v>
      </c>
      <c r="E33" s="37"/>
      <c r="F33" s="29">
        <f t="shared" si="9"/>
        <v>1</v>
      </c>
      <c r="G33" s="94">
        <f t="shared" si="9"/>
        <v>2</v>
      </c>
      <c r="H33" s="29">
        <f t="shared" si="9"/>
        <v>1</v>
      </c>
      <c r="I33" s="94">
        <f t="shared" si="9"/>
        <v>2</v>
      </c>
      <c r="J33" s="48"/>
      <c r="K33" s="72"/>
      <c r="L33" s="37"/>
      <c r="M33" s="24"/>
    </row>
    <row r="34" spans="1:13" s="34" customFormat="1" ht="31.5" customHeight="1">
      <c r="A34" s="22"/>
      <c r="B34" s="21"/>
      <c r="C34" s="21"/>
      <c r="D34" s="49" t="s">
        <v>77</v>
      </c>
      <c r="E34" s="56">
        <v>19</v>
      </c>
      <c r="F34" s="37">
        <v>1</v>
      </c>
      <c r="G34" s="75">
        <v>2</v>
      </c>
      <c r="H34" s="62">
        <v>1</v>
      </c>
      <c r="I34" s="75">
        <v>2</v>
      </c>
      <c r="J34" s="62"/>
      <c r="K34" s="75"/>
      <c r="L34" s="37" t="s">
        <v>36</v>
      </c>
      <c r="M34" s="91" t="s">
        <v>97</v>
      </c>
    </row>
    <row r="35" spans="1:13" s="34" customFormat="1" ht="31.5" customHeight="1">
      <c r="A35" s="22"/>
      <c r="B35" s="21" t="s">
        <v>40</v>
      </c>
      <c r="C35" s="21" t="s">
        <v>42</v>
      </c>
      <c r="D35" s="29"/>
      <c r="E35" s="37"/>
      <c r="F35" s="29">
        <f>SUM(F36)</f>
        <v>2</v>
      </c>
      <c r="G35" s="94">
        <f>SUM(G36)</f>
        <v>30</v>
      </c>
      <c r="H35" s="29">
        <f>SUM(H36)</f>
        <v>2</v>
      </c>
      <c r="I35" s="94">
        <f>SUM(I36)</f>
        <v>30</v>
      </c>
      <c r="J35" s="48"/>
      <c r="K35" s="72"/>
      <c r="L35" s="37"/>
      <c r="M35" s="24"/>
    </row>
    <row r="36" spans="1:13" s="34" customFormat="1" ht="31.5" customHeight="1">
      <c r="A36" s="22"/>
      <c r="B36" s="21"/>
      <c r="C36" s="21" t="s">
        <v>43</v>
      </c>
      <c r="D36" s="29" t="s">
        <v>28</v>
      </c>
      <c r="E36" s="37"/>
      <c r="F36" s="29">
        <f>SUM(F37:F38)</f>
        <v>2</v>
      </c>
      <c r="G36" s="94">
        <f>SUM(G37:G38)</f>
        <v>30</v>
      </c>
      <c r="H36" s="29">
        <f>SUM(H37:H38)</f>
        <v>2</v>
      </c>
      <c r="I36" s="94">
        <f>SUM(I37:I38)</f>
        <v>30</v>
      </c>
      <c r="J36" s="48"/>
      <c r="K36" s="72"/>
      <c r="L36" s="37"/>
      <c r="M36" s="24"/>
    </row>
    <row r="37" spans="1:13" s="34" customFormat="1" ht="31.5" customHeight="1">
      <c r="A37" s="22"/>
      <c r="B37" s="21"/>
      <c r="C37" s="21"/>
      <c r="D37" s="49" t="s">
        <v>78</v>
      </c>
      <c r="E37" s="56">
        <v>20</v>
      </c>
      <c r="F37" s="37">
        <v>1</v>
      </c>
      <c r="G37" s="75">
        <v>20</v>
      </c>
      <c r="H37" s="62">
        <v>1</v>
      </c>
      <c r="I37" s="75">
        <v>20</v>
      </c>
      <c r="J37" s="62"/>
      <c r="K37" s="75"/>
      <c r="L37" s="37" t="s">
        <v>36</v>
      </c>
      <c r="M37" s="91" t="s">
        <v>98</v>
      </c>
    </row>
    <row r="38" spans="1:13" s="34" customFormat="1" ht="31.5" customHeight="1">
      <c r="A38" s="22"/>
      <c r="B38" s="21"/>
      <c r="C38" s="21"/>
      <c r="D38" s="49" t="s">
        <v>49</v>
      </c>
      <c r="E38" s="56">
        <v>21</v>
      </c>
      <c r="F38" s="37">
        <v>1</v>
      </c>
      <c r="G38" s="75">
        <v>10</v>
      </c>
      <c r="H38" s="62">
        <v>1</v>
      </c>
      <c r="I38" s="75">
        <v>10</v>
      </c>
      <c r="J38" s="62"/>
      <c r="K38" s="75"/>
      <c r="L38" s="37" t="s">
        <v>36</v>
      </c>
      <c r="M38" s="91" t="s">
        <v>99</v>
      </c>
    </row>
    <row r="39" spans="1:13" s="34" customFormat="1" ht="31.5" customHeight="1">
      <c r="A39" s="22"/>
      <c r="B39" s="21" t="s">
        <v>70</v>
      </c>
      <c r="C39" s="21" t="s">
        <v>42</v>
      </c>
      <c r="D39" s="29"/>
      <c r="E39" s="37"/>
      <c r="F39" s="29">
        <f t="shared" ref="F39:K39" si="10">SUM(F40)</f>
        <v>7</v>
      </c>
      <c r="G39" s="29">
        <f t="shared" si="10"/>
        <v>48.95</v>
      </c>
      <c r="H39" s="29">
        <f t="shared" si="10"/>
        <v>2</v>
      </c>
      <c r="I39" s="93">
        <f t="shared" si="10"/>
        <v>19</v>
      </c>
      <c r="J39" s="29">
        <f t="shared" si="10"/>
        <v>5</v>
      </c>
      <c r="K39" s="93">
        <f t="shared" si="10"/>
        <v>29.95</v>
      </c>
      <c r="L39" s="37"/>
      <c r="M39" s="24"/>
    </row>
    <row r="40" spans="1:13" s="34" customFormat="1" ht="31.5" customHeight="1">
      <c r="A40" s="22"/>
      <c r="B40" s="21"/>
      <c r="C40" s="21" t="s">
        <v>45</v>
      </c>
      <c r="D40" s="29" t="s">
        <v>28</v>
      </c>
      <c r="E40" s="37"/>
      <c r="F40" s="29">
        <f t="shared" ref="F40:K40" si="11">SUM(F41:F47)</f>
        <v>7</v>
      </c>
      <c r="G40" s="93">
        <f t="shared" si="11"/>
        <v>48.95</v>
      </c>
      <c r="H40" s="29">
        <f t="shared" si="11"/>
        <v>2</v>
      </c>
      <c r="I40" s="93">
        <f t="shared" si="11"/>
        <v>19</v>
      </c>
      <c r="J40" s="29">
        <f t="shared" si="11"/>
        <v>5</v>
      </c>
      <c r="K40" s="93">
        <f t="shared" si="11"/>
        <v>29.95</v>
      </c>
      <c r="L40" s="37"/>
      <c r="M40" s="24"/>
    </row>
    <row r="41" spans="1:13" s="34" customFormat="1" ht="31.5" customHeight="1">
      <c r="A41" s="22"/>
      <c r="B41" s="23"/>
      <c r="C41" s="23"/>
      <c r="D41" s="37" t="s">
        <v>74</v>
      </c>
      <c r="E41" s="37">
        <v>22</v>
      </c>
      <c r="F41" s="37">
        <v>1</v>
      </c>
      <c r="G41" s="58">
        <v>10</v>
      </c>
      <c r="H41" s="77"/>
      <c r="I41" s="58"/>
      <c r="J41" s="77">
        <v>1</v>
      </c>
      <c r="K41" s="58">
        <v>10</v>
      </c>
      <c r="L41" s="37" t="s">
        <v>72</v>
      </c>
      <c r="M41" s="84" t="s">
        <v>95</v>
      </c>
    </row>
    <row r="42" spans="1:13" s="34" customFormat="1" ht="31.5" customHeight="1">
      <c r="A42" s="22"/>
      <c r="B42" s="23"/>
      <c r="C42" s="23"/>
      <c r="D42" s="37" t="s">
        <v>79</v>
      </c>
      <c r="E42" s="37">
        <v>23</v>
      </c>
      <c r="F42" s="37">
        <v>1</v>
      </c>
      <c r="G42" s="58">
        <v>14</v>
      </c>
      <c r="H42" s="77">
        <v>1</v>
      </c>
      <c r="I42" s="58">
        <v>14</v>
      </c>
      <c r="J42" s="77"/>
      <c r="K42" s="58"/>
      <c r="L42" s="37" t="s">
        <v>80</v>
      </c>
      <c r="M42" s="84" t="s">
        <v>100</v>
      </c>
    </row>
    <row r="43" spans="1:13" s="34" customFormat="1" ht="31.5" customHeight="1">
      <c r="A43" s="22"/>
      <c r="B43" s="23"/>
      <c r="C43" s="23"/>
      <c r="D43" s="37" t="s">
        <v>81</v>
      </c>
      <c r="E43" s="37">
        <v>24</v>
      </c>
      <c r="F43" s="37">
        <v>1</v>
      </c>
      <c r="G43" s="58">
        <v>11.95</v>
      </c>
      <c r="H43" s="77"/>
      <c r="I43" s="58"/>
      <c r="J43" s="77">
        <v>1</v>
      </c>
      <c r="K43" s="58">
        <v>11.95</v>
      </c>
      <c r="L43" s="37" t="s">
        <v>82</v>
      </c>
      <c r="M43" s="87" t="s">
        <v>115</v>
      </c>
    </row>
    <row r="44" spans="1:13" s="34" customFormat="1" ht="31.5" customHeight="1">
      <c r="A44" s="22"/>
      <c r="B44" s="23"/>
      <c r="C44" s="23"/>
      <c r="D44" s="37" t="s">
        <v>62</v>
      </c>
      <c r="E44" s="37">
        <v>25</v>
      </c>
      <c r="F44" s="37">
        <v>1</v>
      </c>
      <c r="G44" s="58">
        <v>5</v>
      </c>
      <c r="H44" s="77">
        <v>1</v>
      </c>
      <c r="I44" s="58">
        <v>5</v>
      </c>
      <c r="J44" s="77"/>
      <c r="K44" s="58"/>
      <c r="L44" s="37" t="s">
        <v>72</v>
      </c>
      <c r="M44" s="84" t="s">
        <v>83</v>
      </c>
    </row>
    <row r="45" spans="1:13" s="34" customFormat="1" ht="31.5" customHeight="1">
      <c r="A45" s="22"/>
      <c r="B45" s="23"/>
      <c r="C45" s="23"/>
      <c r="D45" s="37" t="s">
        <v>71</v>
      </c>
      <c r="E45" s="37">
        <v>26</v>
      </c>
      <c r="F45" s="37">
        <v>1</v>
      </c>
      <c r="G45" s="58">
        <v>5</v>
      </c>
      <c r="H45" s="77"/>
      <c r="I45" s="58"/>
      <c r="J45" s="77">
        <v>1</v>
      </c>
      <c r="K45" s="58">
        <v>5</v>
      </c>
      <c r="L45" s="37" t="s">
        <v>82</v>
      </c>
      <c r="M45" s="84" t="s">
        <v>116</v>
      </c>
    </row>
    <row r="46" spans="1:13" s="34" customFormat="1" ht="31.5" customHeight="1">
      <c r="A46" s="22"/>
      <c r="B46" s="23"/>
      <c r="C46" s="23"/>
      <c r="D46" s="37" t="s">
        <v>84</v>
      </c>
      <c r="E46" s="37">
        <v>27</v>
      </c>
      <c r="F46" s="37">
        <v>1</v>
      </c>
      <c r="G46" s="58">
        <v>1.5</v>
      </c>
      <c r="H46" s="77"/>
      <c r="I46" s="58"/>
      <c r="J46" s="77">
        <v>1</v>
      </c>
      <c r="K46" s="58">
        <v>1.5</v>
      </c>
      <c r="L46" s="37" t="s">
        <v>72</v>
      </c>
      <c r="M46" s="117" t="s">
        <v>117</v>
      </c>
    </row>
    <row r="47" spans="1:13" s="34" customFormat="1" ht="31.5" customHeight="1">
      <c r="A47" s="22"/>
      <c r="B47" s="23"/>
      <c r="C47" s="23"/>
      <c r="D47" s="37" t="s">
        <v>84</v>
      </c>
      <c r="E47" s="37">
        <v>28</v>
      </c>
      <c r="F47" s="37">
        <v>1</v>
      </c>
      <c r="G47" s="58">
        <v>1.5</v>
      </c>
      <c r="H47" s="77"/>
      <c r="I47" s="58"/>
      <c r="J47" s="77">
        <v>1</v>
      </c>
      <c r="K47" s="58">
        <v>1.5</v>
      </c>
      <c r="L47" s="37" t="s">
        <v>72</v>
      </c>
      <c r="M47" s="117" t="s">
        <v>118</v>
      </c>
    </row>
    <row r="48" spans="1:13" s="34" customFormat="1" ht="30.75" customHeight="1">
      <c r="A48" s="27" t="s">
        <v>44</v>
      </c>
      <c r="B48" s="19" t="s">
        <v>27</v>
      </c>
      <c r="C48" s="19"/>
      <c r="D48" s="40"/>
      <c r="E48" s="46"/>
      <c r="F48" s="47">
        <f t="shared" ref="F48:K49" si="12">SUM(F49)</f>
        <v>4</v>
      </c>
      <c r="G48" s="71">
        <f t="shared" si="12"/>
        <v>34.5</v>
      </c>
      <c r="H48" s="47">
        <f t="shared" si="12"/>
        <v>4</v>
      </c>
      <c r="I48" s="71">
        <f t="shared" si="12"/>
        <v>34.5</v>
      </c>
      <c r="J48" s="47">
        <f t="shared" si="12"/>
        <v>0</v>
      </c>
      <c r="K48" s="71">
        <f t="shared" si="12"/>
        <v>0</v>
      </c>
      <c r="L48" s="79"/>
      <c r="M48" s="28"/>
    </row>
    <row r="49" spans="1:13" s="34" customFormat="1" ht="27.75" customHeight="1">
      <c r="A49" s="20"/>
      <c r="B49" s="31" t="s">
        <v>40</v>
      </c>
      <c r="C49" s="21" t="s">
        <v>42</v>
      </c>
      <c r="D49" s="29"/>
      <c r="E49" s="37"/>
      <c r="F49" s="48">
        <f t="shared" si="12"/>
        <v>4</v>
      </c>
      <c r="G49" s="72">
        <f t="shared" si="12"/>
        <v>34.5</v>
      </c>
      <c r="H49" s="48">
        <f t="shared" si="12"/>
        <v>4</v>
      </c>
      <c r="I49" s="72">
        <f t="shared" si="12"/>
        <v>34.5</v>
      </c>
      <c r="J49" s="48"/>
      <c r="K49" s="72"/>
      <c r="L49" s="37"/>
      <c r="M49" s="24"/>
    </row>
    <row r="50" spans="1:13" s="34" customFormat="1" ht="27.75" customHeight="1">
      <c r="A50" s="20"/>
      <c r="B50" s="31"/>
      <c r="C50" s="31" t="s">
        <v>85</v>
      </c>
      <c r="D50" s="29" t="s">
        <v>28</v>
      </c>
      <c r="E50" s="37"/>
      <c r="F50" s="48">
        <f t="shared" ref="F50:I50" si="13">SUM(F51:F54)</f>
        <v>4</v>
      </c>
      <c r="G50" s="72">
        <f t="shared" si="13"/>
        <v>34.5</v>
      </c>
      <c r="H50" s="48">
        <f t="shared" si="13"/>
        <v>4</v>
      </c>
      <c r="I50" s="72">
        <f t="shared" si="13"/>
        <v>34.5</v>
      </c>
      <c r="J50" s="48"/>
      <c r="K50" s="72"/>
      <c r="L50" s="37"/>
      <c r="M50" s="24"/>
    </row>
    <row r="51" spans="1:13" s="34" customFormat="1" ht="34.5" customHeight="1">
      <c r="A51" s="20"/>
      <c r="B51" s="21"/>
      <c r="C51" s="21"/>
      <c r="D51" s="49" t="s">
        <v>86</v>
      </c>
      <c r="E51" s="56">
        <v>29</v>
      </c>
      <c r="F51" s="50">
        <v>1</v>
      </c>
      <c r="G51" s="73">
        <v>14</v>
      </c>
      <c r="H51" s="65">
        <v>1</v>
      </c>
      <c r="I51" s="70">
        <v>14</v>
      </c>
      <c r="J51" s="65"/>
      <c r="K51" s="73"/>
      <c r="L51" s="51" t="s">
        <v>36</v>
      </c>
      <c r="M51" s="91" t="s">
        <v>101</v>
      </c>
    </row>
    <row r="52" spans="1:13" s="17" customFormat="1" ht="34.5" customHeight="1">
      <c r="A52" s="20"/>
      <c r="B52" s="21"/>
      <c r="C52" s="31" t="s">
        <v>121</v>
      </c>
      <c r="D52" s="49" t="s">
        <v>50</v>
      </c>
      <c r="E52" s="56">
        <v>30</v>
      </c>
      <c r="F52" s="50">
        <v>1</v>
      </c>
      <c r="G52" s="75">
        <v>5</v>
      </c>
      <c r="H52" s="62">
        <v>1</v>
      </c>
      <c r="I52" s="69">
        <v>5</v>
      </c>
      <c r="J52" s="62"/>
      <c r="K52" s="75"/>
      <c r="L52" s="51" t="s">
        <v>36</v>
      </c>
      <c r="M52" s="91" t="s">
        <v>102</v>
      </c>
    </row>
    <row r="53" spans="1:13" s="17" customFormat="1" ht="34.5" customHeight="1">
      <c r="A53" s="20"/>
      <c r="B53" s="21"/>
      <c r="C53" s="31" t="s">
        <v>122</v>
      </c>
      <c r="D53" s="49" t="s">
        <v>75</v>
      </c>
      <c r="E53" s="56">
        <v>32</v>
      </c>
      <c r="F53" s="50">
        <v>1</v>
      </c>
      <c r="G53" s="75">
        <v>12.5</v>
      </c>
      <c r="H53" s="62">
        <v>1</v>
      </c>
      <c r="I53" s="69">
        <v>12.5</v>
      </c>
      <c r="J53" s="62"/>
      <c r="K53" s="75"/>
      <c r="L53" s="51" t="s">
        <v>35</v>
      </c>
      <c r="M53" s="90" t="s">
        <v>125</v>
      </c>
    </row>
    <row r="54" spans="1:13" s="34" customFormat="1" ht="45" customHeight="1">
      <c r="A54" s="20"/>
      <c r="B54" s="21"/>
      <c r="C54" s="21" t="s">
        <v>87</v>
      </c>
      <c r="D54" s="49" t="s">
        <v>52</v>
      </c>
      <c r="E54" s="56">
        <v>31</v>
      </c>
      <c r="F54" s="50">
        <v>1</v>
      </c>
      <c r="G54" s="75">
        <v>3</v>
      </c>
      <c r="H54" s="62">
        <v>1</v>
      </c>
      <c r="I54" s="69">
        <v>3</v>
      </c>
      <c r="J54" s="62"/>
      <c r="K54" s="75"/>
      <c r="L54" s="51" t="s">
        <v>36</v>
      </c>
      <c r="M54" s="90" t="s">
        <v>103</v>
      </c>
    </row>
    <row r="55" spans="1:13" s="34" customFormat="1" ht="30.75" customHeight="1">
      <c r="A55" s="27" t="s">
        <v>59</v>
      </c>
      <c r="B55" s="19" t="s">
        <v>27</v>
      </c>
      <c r="C55" s="19"/>
      <c r="D55" s="40"/>
      <c r="E55" s="46"/>
      <c r="F55" s="47">
        <f t="shared" ref="F55:K55" si="14">SUM(F56)</f>
        <v>1</v>
      </c>
      <c r="G55" s="71">
        <f t="shared" si="14"/>
        <v>3</v>
      </c>
      <c r="H55" s="47">
        <f t="shared" si="14"/>
        <v>1</v>
      </c>
      <c r="I55" s="71">
        <f t="shared" si="14"/>
        <v>3</v>
      </c>
      <c r="J55" s="47">
        <f t="shared" si="14"/>
        <v>0</v>
      </c>
      <c r="K55" s="71">
        <f t="shared" si="14"/>
        <v>0</v>
      </c>
      <c r="L55" s="40"/>
      <c r="M55" s="28"/>
    </row>
    <row r="56" spans="1:13" s="34" customFormat="1" ht="36" customHeight="1">
      <c r="A56" s="22"/>
      <c r="B56" s="21" t="s">
        <v>88</v>
      </c>
      <c r="C56" s="80" t="s">
        <v>89</v>
      </c>
      <c r="D56" s="29" t="s">
        <v>28</v>
      </c>
      <c r="E56" s="37"/>
      <c r="F56" s="48">
        <f t="shared" ref="F56:I56" si="15">SUM(F57)</f>
        <v>1</v>
      </c>
      <c r="G56" s="72">
        <f t="shared" si="15"/>
        <v>3</v>
      </c>
      <c r="H56" s="48">
        <f t="shared" si="15"/>
        <v>1</v>
      </c>
      <c r="I56" s="72">
        <f t="shared" si="15"/>
        <v>3</v>
      </c>
      <c r="J56" s="48"/>
      <c r="K56" s="72"/>
      <c r="L56" s="29"/>
      <c r="M56" s="24"/>
    </row>
    <row r="57" spans="1:13" s="34" customFormat="1" ht="36" customHeight="1">
      <c r="A57" s="22"/>
      <c r="B57" s="21"/>
      <c r="C57" s="21"/>
      <c r="D57" s="57" t="s">
        <v>74</v>
      </c>
      <c r="E57" s="38">
        <v>1</v>
      </c>
      <c r="F57" s="50">
        <v>1</v>
      </c>
      <c r="G57" s="75">
        <v>3</v>
      </c>
      <c r="H57" s="62">
        <v>1</v>
      </c>
      <c r="I57" s="75">
        <v>3</v>
      </c>
      <c r="J57" s="62"/>
      <c r="K57" s="75"/>
      <c r="L57" s="37" t="s">
        <v>80</v>
      </c>
      <c r="M57" s="89" t="s">
        <v>104</v>
      </c>
    </row>
    <row r="58" spans="1:13" s="34" customFormat="1" ht="30.75" customHeight="1">
      <c r="A58" s="27" t="s">
        <v>17</v>
      </c>
      <c r="B58" s="19" t="s">
        <v>27</v>
      </c>
      <c r="C58" s="19"/>
      <c r="D58" s="40"/>
      <c r="E58" s="46"/>
      <c r="F58" s="47">
        <f t="shared" ref="F58:K58" si="16">SUM(F59)</f>
        <v>7</v>
      </c>
      <c r="G58" s="71">
        <f t="shared" si="16"/>
        <v>120</v>
      </c>
      <c r="H58" s="47">
        <f t="shared" si="16"/>
        <v>6</v>
      </c>
      <c r="I58" s="71">
        <f t="shared" si="16"/>
        <v>117</v>
      </c>
      <c r="J58" s="47">
        <f t="shared" si="16"/>
        <v>1</v>
      </c>
      <c r="K58" s="71">
        <f t="shared" si="16"/>
        <v>3</v>
      </c>
      <c r="L58" s="40"/>
      <c r="M58" s="28"/>
    </row>
    <row r="59" spans="1:13" s="34" customFormat="1" ht="36" customHeight="1">
      <c r="A59" s="22"/>
      <c r="B59" s="21" t="s">
        <v>39</v>
      </c>
      <c r="C59" s="80" t="s">
        <v>64</v>
      </c>
      <c r="D59" s="29" t="s">
        <v>28</v>
      </c>
      <c r="E59" s="37"/>
      <c r="F59" s="48">
        <f t="shared" ref="F59:K59" si="17">SUM(F60:F66)</f>
        <v>7</v>
      </c>
      <c r="G59" s="72">
        <f t="shared" si="17"/>
        <v>120</v>
      </c>
      <c r="H59" s="48">
        <f t="shared" si="17"/>
        <v>6</v>
      </c>
      <c r="I59" s="72">
        <f t="shared" si="17"/>
        <v>117</v>
      </c>
      <c r="J59" s="48">
        <f t="shared" si="17"/>
        <v>1</v>
      </c>
      <c r="K59" s="72">
        <f t="shared" si="17"/>
        <v>3</v>
      </c>
      <c r="L59" s="29"/>
      <c r="M59" s="24"/>
    </row>
    <row r="60" spans="1:13" s="34" customFormat="1" ht="36" customHeight="1">
      <c r="A60" s="98"/>
      <c r="B60" s="99"/>
      <c r="C60" s="99"/>
      <c r="D60" s="57" t="s">
        <v>68</v>
      </c>
      <c r="E60" s="49">
        <v>2</v>
      </c>
      <c r="F60" s="102">
        <v>1</v>
      </c>
      <c r="G60" s="75">
        <v>3</v>
      </c>
      <c r="H60" s="102"/>
      <c r="I60" s="75"/>
      <c r="J60" s="62">
        <v>1</v>
      </c>
      <c r="K60" s="75">
        <v>3</v>
      </c>
      <c r="L60" s="39" t="s">
        <v>34</v>
      </c>
      <c r="M60" s="89" t="s">
        <v>119</v>
      </c>
    </row>
    <row r="61" spans="1:13" s="17" customFormat="1" ht="36" customHeight="1">
      <c r="A61" s="22"/>
      <c r="B61" s="21"/>
      <c r="C61" s="21"/>
      <c r="D61" s="55" t="s">
        <v>53</v>
      </c>
      <c r="E61" s="38">
        <v>3</v>
      </c>
      <c r="F61" s="50">
        <v>1</v>
      </c>
      <c r="G61" s="76">
        <v>7</v>
      </c>
      <c r="H61" s="50">
        <v>1</v>
      </c>
      <c r="I61" s="76">
        <v>7</v>
      </c>
      <c r="J61" s="64"/>
      <c r="K61" s="76"/>
      <c r="L61" s="37" t="s">
        <v>36</v>
      </c>
      <c r="M61" s="89" t="s">
        <v>105</v>
      </c>
    </row>
    <row r="62" spans="1:13" s="17" customFormat="1" ht="36" customHeight="1">
      <c r="A62" s="22"/>
      <c r="B62" s="21"/>
      <c r="C62" s="21"/>
      <c r="D62" s="55" t="s">
        <v>90</v>
      </c>
      <c r="E62" s="38">
        <v>4</v>
      </c>
      <c r="F62" s="50">
        <v>1</v>
      </c>
      <c r="G62" s="76">
        <v>34</v>
      </c>
      <c r="H62" s="50">
        <v>1</v>
      </c>
      <c r="I62" s="76">
        <v>34</v>
      </c>
      <c r="J62" s="64"/>
      <c r="K62" s="76"/>
      <c r="L62" s="37" t="s">
        <v>36</v>
      </c>
      <c r="M62" s="89" t="s">
        <v>106</v>
      </c>
    </row>
    <row r="63" spans="1:13" s="34" customFormat="1" ht="36" customHeight="1">
      <c r="A63" s="22"/>
      <c r="B63" s="21"/>
      <c r="C63" s="21"/>
      <c r="D63" s="55" t="s">
        <v>90</v>
      </c>
      <c r="E63" s="38">
        <v>5</v>
      </c>
      <c r="F63" s="50">
        <v>1</v>
      </c>
      <c r="G63" s="76">
        <v>30</v>
      </c>
      <c r="H63" s="50">
        <v>1</v>
      </c>
      <c r="I63" s="76">
        <v>30</v>
      </c>
      <c r="J63" s="64"/>
      <c r="K63" s="76"/>
      <c r="L63" s="37" t="s">
        <v>36</v>
      </c>
      <c r="M63" s="89" t="s">
        <v>107</v>
      </c>
    </row>
    <row r="64" spans="1:13" s="34" customFormat="1" ht="36" customHeight="1">
      <c r="A64" s="22"/>
      <c r="B64" s="21"/>
      <c r="C64" s="59"/>
      <c r="D64" s="49" t="s">
        <v>76</v>
      </c>
      <c r="E64" s="38">
        <v>6</v>
      </c>
      <c r="F64" s="50">
        <v>1</v>
      </c>
      <c r="G64" s="75">
        <v>21</v>
      </c>
      <c r="H64" s="50">
        <v>1</v>
      </c>
      <c r="I64" s="75">
        <v>21</v>
      </c>
      <c r="J64" s="62"/>
      <c r="K64" s="75"/>
      <c r="L64" s="37" t="s">
        <v>36</v>
      </c>
      <c r="M64" s="89" t="s">
        <v>108</v>
      </c>
    </row>
    <row r="65" spans="1:13" s="34" customFormat="1" ht="36" customHeight="1">
      <c r="A65" s="22"/>
      <c r="B65" s="21"/>
      <c r="C65" s="31"/>
      <c r="D65" s="49" t="s">
        <v>76</v>
      </c>
      <c r="E65" s="38">
        <v>7</v>
      </c>
      <c r="F65" s="50">
        <v>1</v>
      </c>
      <c r="G65" s="75">
        <v>11</v>
      </c>
      <c r="H65" s="50">
        <v>1</v>
      </c>
      <c r="I65" s="75">
        <v>11</v>
      </c>
      <c r="J65" s="62"/>
      <c r="K65" s="75"/>
      <c r="L65" s="37" t="s">
        <v>36</v>
      </c>
      <c r="M65" s="89" t="s">
        <v>109</v>
      </c>
    </row>
    <row r="66" spans="1:13" s="17" customFormat="1" ht="36" customHeight="1">
      <c r="A66" s="22"/>
      <c r="B66" s="23"/>
      <c r="C66" s="21"/>
      <c r="D66" s="49" t="s">
        <v>51</v>
      </c>
      <c r="E66" s="38">
        <v>8</v>
      </c>
      <c r="F66" s="50">
        <v>1</v>
      </c>
      <c r="G66" s="75">
        <v>14</v>
      </c>
      <c r="H66" s="50">
        <v>1</v>
      </c>
      <c r="I66" s="75">
        <v>14</v>
      </c>
      <c r="J66" s="62"/>
      <c r="K66" s="75"/>
      <c r="L66" s="37" t="s">
        <v>36</v>
      </c>
      <c r="M66" s="89" t="s">
        <v>110</v>
      </c>
    </row>
    <row r="67" spans="1:13" s="13" customFormat="1">
      <c r="C67" s="35"/>
      <c r="E67" s="36"/>
      <c r="L67" s="15"/>
      <c r="M67" s="12"/>
    </row>
    <row r="68" spans="1:13" s="13" customFormat="1">
      <c r="C68" s="35"/>
      <c r="E68" s="36"/>
      <c r="L68" s="15"/>
      <c r="M68" s="12"/>
    </row>
    <row r="69" spans="1:13" s="13" customFormat="1">
      <c r="C69" s="35"/>
      <c r="E69" s="36"/>
      <c r="L69" s="15"/>
      <c r="M69" s="12"/>
    </row>
    <row r="70" spans="1:13" s="13" customFormat="1">
      <c r="C70" s="35"/>
      <c r="E70" s="36"/>
      <c r="L70" s="15"/>
      <c r="M70" s="12"/>
    </row>
    <row r="71" spans="1:13" s="13" customFormat="1">
      <c r="C71" s="35"/>
      <c r="E71" s="36"/>
      <c r="L71" s="15"/>
      <c r="M71" s="12"/>
    </row>
    <row r="72" spans="1:13" s="13" customFormat="1">
      <c r="C72" s="35"/>
      <c r="E72" s="36"/>
      <c r="L72" s="15"/>
      <c r="M72" s="12"/>
    </row>
    <row r="73" spans="1:13" s="13" customFormat="1">
      <c r="C73" s="35"/>
      <c r="E73" s="36"/>
      <c r="L73" s="15"/>
      <c r="M73" s="12"/>
    </row>
    <row r="74" spans="1:13" s="13" customFormat="1">
      <c r="C74" s="35"/>
      <c r="E74" s="36"/>
      <c r="L74" s="15"/>
      <c r="M74" s="12"/>
    </row>
    <row r="75" spans="1:13" s="13" customFormat="1">
      <c r="C75" s="35"/>
      <c r="E75" s="36"/>
      <c r="L75" s="15"/>
      <c r="M75" s="12"/>
    </row>
    <row r="76" spans="1:13" s="13" customFormat="1">
      <c r="C76" s="35"/>
      <c r="E76" s="36"/>
      <c r="L76" s="15"/>
      <c r="M76" s="12"/>
    </row>
    <row r="77" spans="1:13" s="13" customFormat="1">
      <c r="C77" s="35"/>
      <c r="E77" s="36"/>
      <c r="L77" s="15"/>
      <c r="M77" s="12"/>
    </row>
    <row r="78" spans="1:13" s="13" customFormat="1">
      <c r="C78" s="35"/>
      <c r="E78" s="36"/>
      <c r="L78" s="15"/>
      <c r="M78" s="12"/>
    </row>
    <row r="79" spans="1:13" s="13" customFormat="1">
      <c r="C79" s="35"/>
      <c r="E79" s="36"/>
      <c r="L79" s="15"/>
      <c r="M79" s="12"/>
    </row>
    <row r="80" spans="1:13" s="13" customFormat="1">
      <c r="C80" s="35"/>
      <c r="E80" s="36"/>
      <c r="L80" s="15"/>
      <c r="M80" s="12"/>
    </row>
    <row r="81" spans="3:13" s="13" customFormat="1">
      <c r="C81" s="35"/>
      <c r="E81" s="36"/>
      <c r="L81" s="15"/>
      <c r="M81" s="12"/>
    </row>
    <row r="82" spans="3:13" s="13" customFormat="1">
      <c r="C82" s="35"/>
      <c r="E82" s="36"/>
      <c r="L82" s="15"/>
      <c r="M82" s="12"/>
    </row>
    <row r="83" spans="3:13" s="13" customFormat="1">
      <c r="C83" s="35"/>
      <c r="E83" s="36"/>
      <c r="L83" s="15"/>
      <c r="M83" s="12"/>
    </row>
    <row r="84" spans="3:13" s="13" customFormat="1">
      <c r="C84" s="35"/>
      <c r="E84" s="36"/>
      <c r="L84" s="15"/>
      <c r="M84" s="12"/>
    </row>
    <row r="85" spans="3:13" s="13" customFormat="1">
      <c r="C85" s="35"/>
      <c r="E85" s="36"/>
      <c r="L85" s="15"/>
      <c r="M85" s="12"/>
    </row>
    <row r="86" spans="3:13" s="13" customFormat="1">
      <c r="C86" s="35"/>
      <c r="E86" s="36"/>
      <c r="L86" s="15"/>
      <c r="M86" s="12"/>
    </row>
    <row r="87" spans="3:13" s="13" customFormat="1">
      <c r="C87" s="35"/>
      <c r="E87" s="36"/>
      <c r="L87" s="15"/>
      <c r="M87" s="12"/>
    </row>
    <row r="88" spans="3:13" s="13" customFormat="1">
      <c r="C88" s="35"/>
      <c r="E88" s="36"/>
      <c r="L88" s="15"/>
      <c r="M88" s="12"/>
    </row>
    <row r="89" spans="3:13" s="13" customFormat="1">
      <c r="C89" s="35"/>
      <c r="E89" s="36"/>
      <c r="L89" s="15"/>
      <c r="M89" s="12"/>
    </row>
    <row r="90" spans="3:13" s="13" customFormat="1">
      <c r="C90" s="35"/>
      <c r="E90" s="36"/>
      <c r="L90" s="15"/>
      <c r="M90" s="12"/>
    </row>
    <row r="91" spans="3:13" s="13" customFormat="1">
      <c r="C91" s="35"/>
      <c r="E91" s="36"/>
      <c r="L91" s="15"/>
      <c r="M91" s="12"/>
    </row>
    <row r="92" spans="3:13" s="13" customFormat="1">
      <c r="C92" s="35"/>
      <c r="E92" s="36"/>
      <c r="L92" s="15"/>
      <c r="M92" s="12"/>
    </row>
    <row r="93" spans="3:13" s="13" customFormat="1">
      <c r="C93" s="35"/>
      <c r="E93" s="36"/>
      <c r="L93" s="15"/>
      <c r="M93" s="12"/>
    </row>
    <row r="94" spans="3:13" s="13" customFormat="1">
      <c r="C94" s="35"/>
      <c r="E94" s="36"/>
      <c r="L94" s="15"/>
      <c r="M94" s="12"/>
    </row>
    <row r="95" spans="3:13" s="13" customFormat="1">
      <c r="C95" s="35"/>
      <c r="E95" s="36"/>
      <c r="L95" s="15"/>
      <c r="M95" s="12"/>
    </row>
    <row r="96" spans="3:13" s="13" customFormat="1">
      <c r="C96" s="35"/>
      <c r="E96" s="36"/>
      <c r="L96" s="15"/>
      <c r="M96" s="12"/>
    </row>
    <row r="97" spans="3:13" s="13" customFormat="1">
      <c r="C97" s="35"/>
      <c r="E97" s="36"/>
      <c r="L97" s="15"/>
      <c r="M97" s="12"/>
    </row>
    <row r="98" spans="3:13" s="13" customFormat="1">
      <c r="C98" s="35"/>
      <c r="E98" s="36"/>
      <c r="L98" s="15"/>
      <c r="M98" s="12"/>
    </row>
    <row r="99" spans="3:13" s="13" customFormat="1">
      <c r="C99" s="35"/>
      <c r="E99" s="36"/>
      <c r="L99" s="15"/>
      <c r="M99" s="12"/>
    </row>
    <row r="100" spans="3:13" s="13" customFormat="1">
      <c r="C100" s="35"/>
      <c r="E100" s="36"/>
      <c r="L100" s="15"/>
      <c r="M100" s="12"/>
    </row>
    <row r="101" spans="3:13" s="13" customFormat="1">
      <c r="C101" s="35"/>
      <c r="E101" s="36"/>
      <c r="L101" s="15"/>
      <c r="M101" s="12"/>
    </row>
    <row r="102" spans="3:13" s="13" customFormat="1">
      <c r="C102" s="35"/>
      <c r="E102" s="36"/>
      <c r="L102" s="15"/>
      <c r="M102" s="12"/>
    </row>
    <row r="103" spans="3:13" s="13" customFormat="1">
      <c r="C103" s="35"/>
      <c r="E103" s="36"/>
      <c r="L103" s="15"/>
      <c r="M103" s="12"/>
    </row>
    <row r="104" spans="3:13" s="13" customFormat="1">
      <c r="C104" s="35"/>
      <c r="E104" s="36"/>
      <c r="L104" s="15"/>
      <c r="M104" s="12"/>
    </row>
    <row r="105" spans="3:13" s="13" customFormat="1">
      <c r="C105" s="35"/>
      <c r="E105" s="36"/>
      <c r="L105" s="15"/>
      <c r="M105" s="12"/>
    </row>
    <row r="106" spans="3:13" s="13" customFormat="1">
      <c r="C106" s="35"/>
      <c r="E106" s="36"/>
      <c r="L106" s="15"/>
      <c r="M106" s="12"/>
    </row>
    <row r="107" spans="3:13" s="13" customFormat="1">
      <c r="C107" s="35"/>
      <c r="E107" s="36"/>
      <c r="L107" s="15"/>
      <c r="M107" s="12"/>
    </row>
    <row r="108" spans="3:13" s="13" customFormat="1">
      <c r="C108" s="35"/>
      <c r="E108" s="36"/>
      <c r="L108" s="15"/>
      <c r="M108" s="12"/>
    </row>
    <row r="109" spans="3:13" s="13" customFormat="1">
      <c r="C109" s="35"/>
      <c r="E109" s="36"/>
      <c r="L109" s="15"/>
      <c r="M109" s="12"/>
    </row>
    <row r="110" spans="3:13" s="13" customFormat="1">
      <c r="C110" s="35"/>
      <c r="E110" s="36"/>
      <c r="L110" s="15"/>
      <c r="M110" s="12"/>
    </row>
    <row r="111" spans="3:13" s="13" customFormat="1">
      <c r="C111" s="35"/>
      <c r="E111" s="36"/>
      <c r="L111" s="15"/>
      <c r="M111" s="12"/>
    </row>
    <row r="112" spans="3:13" s="13" customFormat="1">
      <c r="C112" s="35"/>
      <c r="E112" s="36"/>
      <c r="L112" s="15"/>
      <c r="M112" s="12"/>
    </row>
    <row r="113" spans="3:13" s="13" customFormat="1">
      <c r="C113" s="35"/>
      <c r="E113" s="36"/>
      <c r="L113" s="15"/>
      <c r="M113" s="14"/>
    </row>
    <row r="114" spans="3:13" s="13" customFormat="1">
      <c r="C114" s="35"/>
      <c r="E114" s="36"/>
      <c r="L114" s="15"/>
      <c r="M114" s="14"/>
    </row>
    <row r="115" spans="3:13" s="13" customFormat="1">
      <c r="C115" s="35"/>
      <c r="E115" s="36"/>
      <c r="L115" s="15"/>
      <c r="M115" s="14"/>
    </row>
    <row r="116" spans="3:13" s="13" customFormat="1">
      <c r="C116" s="35"/>
      <c r="E116" s="36"/>
      <c r="L116" s="15"/>
      <c r="M116" s="14"/>
    </row>
    <row r="117" spans="3:13" s="13" customFormat="1">
      <c r="C117" s="35"/>
      <c r="E117" s="36"/>
      <c r="L117" s="15"/>
      <c r="M117" s="14"/>
    </row>
    <row r="118" spans="3:13" s="13" customFormat="1">
      <c r="C118" s="35"/>
      <c r="E118" s="36"/>
      <c r="L118" s="15"/>
      <c r="M118" s="14"/>
    </row>
    <row r="119" spans="3:13" s="13" customFormat="1">
      <c r="C119" s="35"/>
      <c r="E119" s="36"/>
      <c r="L119" s="15"/>
      <c r="M119" s="14"/>
    </row>
    <row r="120" spans="3:13" s="13" customFormat="1">
      <c r="C120" s="35"/>
      <c r="E120" s="36"/>
      <c r="L120" s="15"/>
      <c r="M120" s="14"/>
    </row>
    <row r="121" spans="3:13" s="13" customFormat="1">
      <c r="C121" s="35"/>
      <c r="E121" s="36"/>
      <c r="L121" s="15"/>
      <c r="M121" s="14"/>
    </row>
    <row r="122" spans="3:13" s="13" customFormat="1">
      <c r="C122" s="35"/>
      <c r="E122" s="36"/>
      <c r="L122" s="15"/>
      <c r="M122" s="14"/>
    </row>
    <row r="123" spans="3:13" s="13" customFormat="1">
      <c r="C123" s="35"/>
      <c r="E123" s="36"/>
      <c r="L123" s="15"/>
      <c r="M123" s="14"/>
    </row>
    <row r="124" spans="3:13" s="13" customFormat="1">
      <c r="C124" s="35"/>
      <c r="E124" s="36"/>
      <c r="L124" s="15"/>
      <c r="M124" s="14"/>
    </row>
    <row r="125" spans="3:13" s="13" customFormat="1">
      <c r="C125" s="35"/>
      <c r="E125" s="36"/>
      <c r="L125" s="15"/>
      <c r="M125" s="14"/>
    </row>
    <row r="126" spans="3:13" s="13" customFormat="1">
      <c r="C126" s="35"/>
      <c r="E126" s="36"/>
      <c r="L126" s="15"/>
      <c r="M126" s="14"/>
    </row>
    <row r="127" spans="3:13" s="13" customFormat="1">
      <c r="C127" s="35"/>
      <c r="E127" s="36"/>
      <c r="L127" s="15"/>
      <c r="M127" s="14"/>
    </row>
    <row r="128" spans="3:13" s="13" customFormat="1">
      <c r="C128" s="35"/>
      <c r="E128" s="36"/>
      <c r="L128" s="15"/>
    </row>
    <row r="129" spans="3:12" s="13" customFormat="1">
      <c r="C129" s="35"/>
      <c r="E129" s="36"/>
      <c r="L129" s="15"/>
    </row>
    <row r="130" spans="3:12" s="13" customFormat="1">
      <c r="C130" s="35"/>
      <c r="E130" s="36"/>
      <c r="L130" s="15"/>
    </row>
    <row r="131" spans="3:12" s="13" customFormat="1">
      <c r="C131" s="35"/>
      <c r="E131" s="36"/>
      <c r="L131" s="15"/>
    </row>
    <row r="132" spans="3:12" s="13" customFormat="1">
      <c r="C132" s="35"/>
      <c r="E132" s="36"/>
      <c r="L132" s="15"/>
    </row>
    <row r="133" spans="3:12" s="13" customFormat="1">
      <c r="C133" s="35"/>
      <c r="E133" s="36"/>
      <c r="L133" s="15"/>
    </row>
    <row r="134" spans="3:12" s="13" customFormat="1">
      <c r="C134" s="35"/>
      <c r="E134" s="36"/>
      <c r="L134" s="15"/>
    </row>
    <row r="135" spans="3:12" s="13" customFormat="1">
      <c r="C135" s="35"/>
      <c r="E135" s="36"/>
      <c r="L135" s="15"/>
    </row>
    <row r="136" spans="3:12" s="13" customFormat="1">
      <c r="C136" s="35"/>
      <c r="E136" s="36"/>
      <c r="L136" s="15"/>
    </row>
    <row r="137" spans="3:12" s="13" customFormat="1">
      <c r="C137" s="35"/>
      <c r="E137" s="36"/>
      <c r="L137" s="15"/>
    </row>
    <row r="138" spans="3:12" s="13" customFormat="1">
      <c r="C138" s="35"/>
      <c r="E138" s="36"/>
      <c r="L138" s="15"/>
    </row>
    <row r="139" spans="3:12" s="13" customFormat="1">
      <c r="C139" s="35"/>
      <c r="E139" s="36"/>
      <c r="L139" s="15"/>
    </row>
    <row r="140" spans="3:12" s="13" customFormat="1">
      <c r="C140" s="35"/>
      <c r="E140" s="36"/>
      <c r="L140" s="15"/>
    </row>
    <row r="141" spans="3:12" s="13" customFormat="1">
      <c r="C141" s="35"/>
      <c r="E141" s="36"/>
      <c r="L141" s="15"/>
    </row>
    <row r="142" spans="3:12" s="13" customFormat="1">
      <c r="C142" s="35"/>
      <c r="E142" s="36"/>
      <c r="L142" s="15"/>
    </row>
    <row r="143" spans="3:12" s="13" customFormat="1">
      <c r="C143" s="35"/>
      <c r="E143" s="36"/>
      <c r="L143" s="15"/>
    </row>
    <row r="144" spans="3:12" s="13" customFormat="1">
      <c r="C144" s="35"/>
      <c r="E144" s="36"/>
      <c r="L144" s="15"/>
    </row>
    <row r="145" spans="3:12" s="13" customFormat="1">
      <c r="C145" s="35"/>
      <c r="E145" s="36"/>
      <c r="L145" s="15"/>
    </row>
    <row r="146" spans="3:12" s="13" customFormat="1">
      <c r="C146" s="35"/>
      <c r="E146" s="36"/>
      <c r="L146" s="15"/>
    </row>
    <row r="147" spans="3:12" s="13" customFormat="1">
      <c r="C147" s="35"/>
      <c r="E147" s="36"/>
      <c r="L147" s="15"/>
    </row>
    <row r="148" spans="3:12" s="13" customFormat="1">
      <c r="C148" s="35"/>
      <c r="E148" s="36"/>
      <c r="L148" s="15"/>
    </row>
    <row r="149" spans="3:12" s="13" customFormat="1">
      <c r="C149" s="35"/>
      <c r="E149" s="36"/>
      <c r="L149" s="15"/>
    </row>
    <row r="150" spans="3:12" s="13" customFormat="1">
      <c r="C150" s="35"/>
      <c r="E150" s="36"/>
      <c r="L150" s="15"/>
    </row>
    <row r="151" spans="3:12" s="13" customFormat="1">
      <c r="C151" s="35"/>
      <c r="E151" s="36"/>
      <c r="L151" s="15"/>
    </row>
    <row r="152" spans="3:12" s="13" customFormat="1">
      <c r="C152" s="35"/>
      <c r="E152" s="36"/>
      <c r="L152" s="15"/>
    </row>
    <row r="153" spans="3:12" s="13" customFormat="1">
      <c r="C153" s="35"/>
      <c r="E153" s="36"/>
      <c r="L153" s="15"/>
    </row>
    <row r="154" spans="3:12" s="13" customFormat="1">
      <c r="C154" s="35"/>
      <c r="E154" s="36"/>
      <c r="L154" s="15"/>
    </row>
    <row r="155" spans="3:12" s="13" customFormat="1">
      <c r="C155" s="35"/>
      <c r="E155" s="36"/>
      <c r="L155" s="15"/>
    </row>
    <row r="156" spans="3:12" s="13" customFormat="1">
      <c r="C156" s="35"/>
      <c r="E156" s="36"/>
      <c r="L156" s="15"/>
    </row>
    <row r="157" spans="3:12" s="13" customFormat="1">
      <c r="C157" s="35"/>
      <c r="E157" s="36"/>
      <c r="L157" s="15"/>
    </row>
    <row r="158" spans="3:12" s="13" customFormat="1">
      <c r="C158" s="35"/>
      <c r="E158" s="36"/>
      <c r="L158" s="15"/>
    </row>
    <row r="159" spans="3:12" s="13" customFormat="1">
      <c r="C159" s="35"/>
      <c r="E159" s="36"/>
      <c r="L159" s="15"/>
    </row>
    <row r="160" spans="3:12" s="13" customFormat="1">
      <c r="C160" s="35"/>
      <c r="E160" s="36"/>
      <c r="L160" s="15"/>
    </row>
    <row r="161" spans="3:12" s="13" customFormat="1">
      <c r="C161" s="35"/>
      <c r="E161" s="36"/>
      <c r="L161" s="15"/>
    </row>
    <row r="162" spans="3:12" s="13" customFormat="1">
      <c r="C162" s="35"/>
      <c r="E162" s="36"/>
      <c r="L162" s="15"/>
    </row>
    <row r="163" spans="3:12" s="13" customFormat="1">
      <c r="C163" s="35"/>
      <c r="E163" s="36"/>
      <c r="L163" s="15"/>
    </row>
    <row r="164" spans="3:12" s="13" customFormat="1">
      <c r="C164" s="35"/>
      <c r="E164" s="36"/>
      <c r="L164" s="15"/>
    </row>
    <row r="165" spans="3:12" s="13" customFormat="1">
      <c r="C165" s="35"/>
      <c r="E165" s="36"/>
      <c r="L165" s="15"/>
    </row>
    <row r="166" spans="3:12" s="13" customFormat="1">
      <c r="C166" s="35"/>
      <c r="E166" s="36"/>
      <c r="L166" s="15"/>
    </row>
    <row r="167" spans="3:12" s="13" customFormat="1">
      <c r="C167" s="35"/>
      <c r="E167" s="36"/>
      <c r="L167" s="15"/>
    </row>
    <row r="168" spans="3:12" s="13" customFormat="1">
      <c r="C168" s="35"/>
      <c r="E168" s="36"/>
      <c r="L168" s="15"/>
    </row>
    <row r="169" spans="3:12" s="13" customFormat="1">
      <c r="C169" s="35"/>
      <c r="E169" s="36"/>
      <c r="L169" s="15"/>
    </row>
    <row r="170" spans="3:12" s="13" customFormat="1">
      <c r="C170" s="35"/>
      <c r="E170" s="36"/>
      <c r="L170" s="15"/>
    </row>
    <row r="171" spans="3:12" s="13" customFormat="1">
      <c r="C171" s="35"/>
      <c r="E171" s="36"/>
      <c r="L171" s="15"/>
    </row>
    <row r="172" spans="3:12" s="13" customFormat="1">
      <c r="C172" s="35"/>
      <c r="E172" s="36"/>
      <c r="L172" s="15"/>
    </row>
    <row r="173" spans="3:12" s="13" customFormat="1">
      <c r="C173" s="35"/>
      <c r="E173" s="36"/>
      <c r="L173" s="15"/>
    </row>
    <row r="174" spans="3:12" s="13" customFormat="1">
      <c r="C174" s="35"/>
      <c r="E174" s="36"/>
      <c r="L174" s="15"/>
    </row>
    <row r="175" spans="3:12" s="13" customFormat="1">
      <c r="C175" s="35"/>
      <c r="E175" s="36"/>
      <c r="L175" s="15"/>
    </row>
    <row r="176" spans="3:12" s="13" customFormat="1">
      <c r="C176" s="35"/>
      <c r="E176" s="36"/>
      <c r="L176" s="15"/>
    </row>
    <row r="177" spans="3:12" s="13" customFormat="1">
      <c r="C177" s="35"/>
      <c r="E177" s="36"/>
      <c r="L177" s="15"/>
    </row>
    <row r="178" spans="3:12" s="13" customFormat="1">
      <c r="C178" s="35"/>
      <c r="E178" s="36"/>
      <c r="L178" s="15"/>
    </row>
    <row r="179" spans="3:12" s="13" customFormat="1">
      <c r="C179" s="35"/>
      <c r="E179" s="36"/>
      <c r="L179" s="15"/>
    </row>
    <row r="180" spans="3:12" s="13" customFormat="1">
      <c r="C180" s="35"/>
      <c r="E180" s="36"/>
      <c r="L180" s="15"/>
    </row>
    <row r="181" spans="3:12" s="13" customFormat="1">
      <c r="C181" s="35"/>
      <c r="E181" s="36"/>
      <c r="L181" s="15"/>
    </row>
    <row r="182" spans="3:12" s="13" customFormat="1">
      <c r="C182" s="35"/>
      <c r="E182" s="36"/>
      <c r="L182" s="15"/>
    </row>
    <row r="183" spans="3:12" s="13" customFormat="1">
      <c r="C183" s="35"/>
      <c r="E183" s="36"/>
      <c r="L183" s="15"/>
    </row>
    <row r="184" spans="3:12" s="13" customFormat="1">
      <c r="C184" s="35"/>
      <c r="E184" s="36"/>
      <c r="L184" s="15"/>
    </row>
    <row r="185" spans="3:12" s="13" customFormat="1">
      <c r="C185" s="35"/>
      <c r="E185" s="36"/>
      <c r="L185" s="15"/>
    </row>
    <row r="186" spans="3:12" s="13" customFormat="1">
      <c r="C186" s="35"/>
      <c r="E186" s="36"/>
      <c r="L186" s="15"/>
    </row>
    <row r="187" spans="3:12" s="13" customFormat="1">
      <c r="C187" s="35"/>
      <c r="E187" s="36"/>
      <c r="L187" s="15"/>
    </row>
    <row r="188" spans="3:12" s="13" customFormat="1">
      <c r="C188" s="35"/>
      <c r="E188" s="36"/>
      <c r="L188" s="15"/>
    </row>
    <row r="189" spans="3:12" s="13" customFormat="1">
      <c r="C189" s="35"/>
      <c r="E189" s="36"/>
      <c r="L189" s="15"/>
    </row>
    <row r="190" spans="3:12" s="13" customFormat="1">
      <c r="C190" s="35"/>
      <c r="E190" s="36"/>
      <c r="L190" s="15"/>
    </row>
    <row r="191" spans="3:12" s="13" customFormat="1">
      <c r="C191" s="35"/>
      <c r="E191" s="36"/>
      <c r="L191" s="15"/>
    </row>
    <row r="192" spans="3:12" s="13" customFormat="1">
      <c r="C192" s="35"/>
      <c r="E192" s="36"/>
      <c r="L192" s="15"/>
    </row>
    <row r="193" spans="3:12" s="13" customFormat="1">
      <c r="C193" s="35"/>
      <c r="E193" s="36"/>
      <c r="L193" s="15"/>
    </row>
    <row r="194" spans="3:12" s="13" customFormat="1">
      <c r="C194" s="35"/>
      <c r="E194" s="36"/>
      <c r="L194" s="15"/>
    </row>
    <row r="195" spans="3:12" s="13" customFormat="1">
      <c r="C195" s="35"/>
      <c r="E195" s="36"/>
      <c r="L195" s="15"/>
    </row>
    <row r="196" spans="3:12" s="13" customFormat="1">
      <c r="C196" s="35"/>
      <c r="E196" s="36"/>
      <c r="L196" s="15"/>
    </row>
    <row r="197" spans="3:12" s="13" customFormat="1">
      <c r="C197" s="35"/>
      <c r="E197" s="36"/>
      <c r="L197" s="15"/>
    </row>
    <row r="198" spans="3:12" s="13" customFormat="1">
      <c r="C198" s="35"/>
      <c r="E198" s="36"/>
      <c r="L198" s="15"/>
    </row>
    <row r="199" spans="3:12" s="13" customFormat="1">
      <c r="C199" s="35"/>
      <c r="E199" s="36"/>
      <c r="L199" s="15"/>
    </row>
    <row r="200" spans="3:12" s="13" customFormat="1">
      <c r="C200" s="35"/>
      <c r="E200" s="36"/>
      <c r="L200" s="15"/>
    </row>
    <row r="201" spans="3:12" s="13" customFormat="1">
      <c r="C201" s="35"/>
      <c r="E201" s="36"/>
      <c r="L201" s="15"/>
    </row>
    <row r="202" spans="3:12" s="13" customFormat="1">
      <c r="C202" s="35"/>
      <c r="E202" s="36"/>
      <c r="L202" s="15"/>
    </row>
    <row r="203" spans="3:12" s="13" customFormat="1">
      <c r="C203" s="35"/>
      <c r="E203" s="36"/>
      <c r="L203" s="15"/>
    </row>
    <row r="204" spans="3:12" s="13" customFormat="1">
      <c r="C204" s="35"/>
      <c r="E204" s="36"/>
      <c r="L204" s="15"/>
    </row>
    <row r="205" spans="3:12" s="13" customFormat="1">
      <c r="C205" s="35"/>
      <c r="E205" s="36"/>
      <c r="L205" s="15"/>
    </row>
    <row r="206" spans="3:12" s="13" customFormat="1">
      <c r="C206" s="35"/>
      <c r="E206" s="36"/>
      <c r="L206" s="15"/>
    </row>
    <row r="207" spans="3:12" s="13" customFormat="1">
      <c r="C207" s="35"/>
      <c r="E207" s="36"/>
      <c r="L207" s="15"/>
    </row>
    <row r="208" spans="3:12" s="13" customFormat="1">
      <c r="C208" s="35"/>
      <c r="E208" s="36"/>
      <c r="L208" s="15"/>
    </row>
    <row r="209" spans="3:12" s="13" customFormat="1">
      <c r="C209" s="35"/>
      <c r="E209" s="36"/>
      <c r="L209" s="15"/>
    </row>
    <row r="210" spans="3:12" s="13" customFormat="1">
      <c r="C210" s="35"/>
      <c r="E210" s="36"/>
      <c r="L210" s="15"/>
    </row>
    <row r="211" spans="3:12" s="13" customFormat="1">
      <c r="C211" s="35"/>
      <c r="E211" s="36"/>
      <c r="L211" s="15"/>
    </row>
    <row r="212" spans="3:12" s="13" customFormat="1">
      <c r="C212" s="35"/>
      <c r="E212" s="36"/>
      <c r="L212" s="15"/>
    </row>
    <row r="213" spans="3:12" s="13" customFormat="1">
      <c r="C213" s="35"/>
      <c r="E213" s="36"/>
      <c r="L213" s="15"/>
    </row>
    <row r="214" spans="3:12" s="13" customFormat="1">
      <c r="C214" s="35"/>
      <c r="E214" s="36"/>
      <c r="L214" s="15"/>
    </row>
    <row r="215" spans="3:12" s="13" customFormat="1">
      <c r="C215" s="35"/>
      <c r="E215" s="36"/>
      <c r="L215" s="15"/>
    </row>
    <row r="216" spans="3:12" s="13" customFormat="1">
      <c r="C216" s="35"/>
      <c r="E216" s="36"/>
      <c r="L216" s="15"/>
    </row>
    <row r="217" spans="3:12" s="13" customFormat="1">
      <c r="C217" s="35"/>
      <c r="E217" s="36"/>
      <c r="L217" s="15"/>
    </row>
    <row r="218" spans="3:12" s="13" customFormat="1">
      <c r="C218" s="35"/>
      <c r="E218" s="36"/>
      <c r="L218" s="15"/>
    </row>
    <row r="219" spans="3:12" s="13" customFormat="1">
      <c r="C219" s="35"/>
      <c r="E219" s="36"/>
      <c r="L219" s="15"/>
    </row>
    <row r="220" spans="3:12" s="13" customFormat="1">
      <c r="C220" s="35"/>
      <c r="E220" s="36"/>
      <c r="L220" s="15"/>
    </row>
    <row r="221" spans="3:12" s="13" customFormat="1">
      <c r="C221" s="35"/>
      <c r="E221" s="36"/>
      <c r="L221" s="15"/>
    </row>
    <row r="222" spans="3:12" s="13" customFormat="1">
      <c r="C222" s="35"/>
      <c r="E222" s="36"/>
      <c r="L222" s="15"/>
    </row>
    <row r="223" spans="3:12" s="13" customFormat="1">
      <c r="C223" s="35"/>
      <c r="E223" s="36"/>
      <c r="L223" s="15"/>
    </row>
    <row r="224" spans="3:12" s="13" customFormat="1">
      <c r="C224" s="35"/>
      <c r="E224" s="36"/>
      <c r="L224" s="15"/>
    </row>
    <row r="225" spans="3:12" s="13" customFormat="1">
      <c r="C225" s="35"/>
      <c r="E225" s="36"/>
      <c r="L225" s="15"/>
    </row>
    <row r="226" spans="3:12" s="13" customFormat="1">
      <c r="C226" s="35"/>
      <c r="E226" s="36"/>
      <c r="L226" s="15"/>
    </row>
    <row r="227" spans="3:12" s="13" customFormat="1">
      <c r="C227" s="35"/>
      <c r="E227" s="36"/>
      <c r="L227" s="15"/>
    </row>
    <row r="228" spans="3:12" s="13" customFormat="1">
      <c r="C228" s="35"/>
      <c r="E228" s="36"/>
      <c r="L228" s="15"/>
    </row>
    <row r="229" spans="3:12" s="13" customFormat="1">
      <c r="C229" s="35"/>
      <c r="E229" s="36"/>
      <c r="L229" s="15"/>
    </row>
    <row r="230" spans="3:12" s="13" customFormat="1">
      <c r="C230" s="35"/>
      <c r="E230" s="36"/>
      <c r="L230" s="15"/>
    </row>
    <row r="231" spans="3:12" s="13" customFormat="1">
      <c r="C231" s="35"/>
      <c r="E231" s="36"/>
      <c r="L231" s="15"/>
    </row>
    <row r="232" spans="3:12" s="13" customFormat="1">
      <c r="C232" s="35"/>
      <c r="E232" s="36"/>
      <c r="L232" s="15"/>
    </row>
    <row r="233" spans="3:12" s="13" customFormat="1">
      <c r="C233" s="35"/>
      <c r="E233" s="36"/>
    </row>
    <row r="234" spans="3:12" s="13" customFormat="1">
      <c r="C234" s="35"/>
      <c r="E234" s="36"/>
    </row>
    <row r="235" spans="3:12" s="13" customFormat="1">
      <c r="C235" s="35"/>
      <c r="E235" s="36"/>
    </row>
    <row r="236" spans="3:12" s="13" customFormat="1">
      <c r="C236" s="35"/>
      <c r="E236" s="36"/>
    </row>
    <row r="237" spans="3:12" s="13" customFormat="1">
      <c r="C237" s="35"/>
      <c r="E237" s="36"/>
    </row>
    <row r="238" spans="3:12" s="13" customFormat="1">
      <c r="C238" s="35"/>
      <c r="E238" s="36"/>
    </row>
    <row r="239" spans="3:12" s="13" customFormat="1">
      <c r="C239" s="35"/>
      <c r="E239" s="36"/>
    </row>
    <row r="240" spans="3:12" s="13" customFormat="1">
      <c r="C240" s="35"/>
      <c r="E240" s="36"/>
    </row>
    <row r="241" spans="3:5" s="13" customFormat="1">
      <c r="C241" s="35"/>
      <c r="E241" s="36"/>
    </row>
    <row r="242" spans="3:5" s="13" customFormat="1">
      <c r="C242" s="35"/>
      <c r="E242" s="36"/>
    </row>
    <row r="243" spans="3:5" s="13" customFormat="1">
      <c r="C243" s="35"/>
      <c r="E243" s="36"/>
    </row>
    <row r="244" spans="3:5" s="13" customFormat="1">
      <c r="C244" s="35"/>
      <c r="E244" s="36"/>
    </row>
    <row r="245" spans="3:5" s="13" customFormat="1">
      <c r="C245" s="35"/>
      <c r="E245" s="36"/>
    </row>
    <row r="246" spans="3:5" s="13" customFormat="1">
      <c r="C246" s="35"/>
      <c r="E246" s="36"/>
    </row>
    <row r="247" spans="3:5" s="13" customFormat="1">
      <c r="C247" s="35"/>
      <c r="E247" s="36"/>
    </row>
    <row r="248" spans="3:5" s="13" customFormat="1">
      <c r="C248" s="35"/>
      <c r="E248" s="36"/>
    </row>
    <row r="249" spans="3:5" s="13" customFormat="1">
      <c r="C249" s="35"/>
      <c r="E249" s="36"/>
    </row>
    <row r="250" spans="3:5" s="13" customFormat="1">
      <c r="C250" s="35"/>
      <c r="E250" s="36"/>
    </row>
    <row r="251" spans="3:5" s="13" customFormat="1">
      <c r="C251" s="35"/>
      <c r="E251" s="36"/>
    </row>
    <row r="252" spans="3:5" s="13" customFormat="1">
      <c r="C252" s="35"/>
      <c r="E252" s="36"/>
    </row>
    <row r="253" spans="3:5" s="13" customFormat="1">
      <c r="C253" s="35"/>
      <c r="E253" s="36"/>
    </row>
    <row r="254" spans="3:5" s="13" customFormat="1">
      <c r="C254" s="35"/>
      <c r="E254" s="36"/>
    </row>
    <row r="255" spans="3:5" s="13" customFormat="1">
      <c r="C255" s="35"/>
      <c r="E255" s="36"/>
    </row>
    <row r="256" spans="3:5" s="13" customFormat="1">
      <c r="C256" s="35"/>
      <c r="E256" s="36"/>
    </row>
    <row r="257" spans="3:5" s="13" customFormat="1">
      <c r="C257" s="35"/>
      <c r="E257" s="36"/>
    </row>
    <row r="258" spans="3:5" s="13" customFormat="1">
      <c r="C258" s="35"/>
      <c r="E258" s="36"/>
    </row>
    <row r="259" spans="3:5" s="13" customFormat="1">
      <c r="C259" s="35"/>
      <c r="E259" s="36"/>
    </row>
    <row r="260" spans="3:5" s="13" customFormat="1">
      <c r="C260" s="35"/>
      <c r="E260" s="36"/>
    </row>
    <row r="261" spans="3:5" s="13" customFormat="1">
      <c r="C261" s="35"/>
      <c r="E261" s="36"/>
    </row>
    <row r="262" spans="3:5" s="13" customFormat="1">
      <c r="C262" s="35"/>
      <c r="E262" s="36"/>
    </row>
    <row r="263" spans="3:5" s="13" customFormat="1">
      <c r="C263" s="35"/>
      <c r="E263" s="36"/>
    </row>
    <row r="264" spans="3:5" s="13" customFormat="1">
      <c r="C264" s="35"/>
      <c r="E264" s="36"/>
    </row>
    <row r="265" spans="3:5" s="13" customFormat="1">
      <c r="C265" s="35"/>
      <c r="E265" s="36"/>
    </row>
    <row r="266" spans="3:5" s="13" customFormat="1">
      <c r="C266" s="35"/>
      <c r="E266" s="36"/>
    </row>
    <row r="267" spans="3:5" s="13" customFormat="1">
      <c r="C267" s="35"/>
      <c r="E267" s="36"/>
    </row>
    <row r="268" spans="3:5" s="13" customFormat="1">
      <c r="C268" s="35"/>
      <c r="E268" s="36"/>
    </row>
    <row r="269" spans="3:5" s="13" customFormat="1">
      <c r="C269" s="35"/>
      <c r="E269" s="36"/>
    </row>
    <row r="270" spans="3:5" s="13" customFormat="1">
      <c r="C270" s="35"/>
      <c r="E270" s="36"/>
    </row>
    <row r="271" spans="3:5" s="13" customFormat="1">
      <c r="C271" s="35"/>
      <c r="E271" s="36"/>
    </row>
    <row r="272" spans="3:5" s="13" customFormat="1">
      <c r="C272" s="35"/>
      <c r="E272" s="36"/>
    </row>
    <row r="273" spans="3:5" s="13" customFormat="1">
      <c r="C273" s="35"/>
      <c r="E273" s="36"/>
    </row>
    <row r="274" spans="3:5" s="13" customFormat="1">
      <c r="C274" s="35"/>
      <c r="E274" s="36"/>
    </row>
    <row r="275" spans="3:5" s="13" customFormat="1">
      <c r="C275" s="35"/>
      <c r="E275" s="36"/>
    </row>
    <row r="276" spans="3:5" s="13" customFormat="1">
      <c r="C276" s="35"/>
      <c r="E276" s="36"/>
    </row>
    <row r="277" spans="3:5" s="13" customFormat="1">
      <c r="C277" s="35"/>
      <c r="E277" s="36"/>
    </row>
    <row r="278" spans="3:5" s="13" customFormat="1">
      <c r="C278" s="35"/>
      <c r="E278" s="36"/>
    </row>
    <row r="279" spans="3:5" s="13" customFormat="1">
      <c r="C279" s="35"/>
      <c r="E279" s="36"/>
    </row>
    <row r="280" spans="3:5" s="13" customFormat="1">
      <c r="C280" s="35"/>
      <c r="E280" s="36"/>
    </row>
    <row r="281" spans="3:5" s="13" customFormat="1">
      <c r="C281" s="35"/>
      <c r="E281" s="36"/>
    </row>
    <row r="282" spans="3:5" s="13" customFormat="1">
      <c r="C282" s="35"/>
      <c r="E282" s="36"/>
    </row>
    <row r="283" spans="3:5" s="13" customFormat="1">
      <c r="C283" s="35"/>
      <c r="E283" s="36"/>
    </row>
    <row r="284" spans="3:5" s="13" customFormat="1">
      <c r="C284" s="35"/>
      <c r="E284" s="36"/>
    </row>
    <row r="285" spans="3:5" s="13" customFormat="1">
      <c r="C285" s="35"/>
      <c r="E285" s="36"/>
    </row>
    <row r="286" spans="3:5" s="13" customFormat="1">
      <c r="C286" s="35"/>
      <c r="E286" s="36"/>
    </row>
    <row r="287" spans="3:5" s="13" customFormat="1">
      <c r="C287" s="35"/>
      <c r="E287" s="36"/>
    </row>
    <row r="288" spans="3:5" s="13" customFormat="1">
      <c r="C288" s="35"/>
      <c r="E288" s="36"/>
    </row>
    <row r="289" spans="3:5" s="13" customFormat="1">
      <c r="C289" s="35"/>
      <c r="E289" s="36"/>
    </row>
    <row r="290" spans="3:5" s="13" customFormat="1">
      <c r="C290" s="35"/>
      <c r="E290" s="36"/>
    </row>
    <row r="291" spans="3:5" s="13" customFormat="1">
      <c r="C291" s="35"/>
      <c r="E291" s="36"/>
    </row>
    <row r="292" spans="3:5" s="13" customFormat="1">
      <c r="C292" s="35"/>
      <c r="E292" s="36"/>
    </row>
    <row r="293" spans="3:5" s="13" customFormat="1">
      <c r="C293" s="35"/>
      <c r="E293" s="36"/>
    </row>
    <row r="294" spans="3:5" s="13" customFormat="1">
      <c r="C294" s="35"/>
      <c r="E294" s="36"/>
    </row>
    <row r="295" spans="3:5" s="13" customFormat="1">
      <c r="C295" s="35"/>
      <c r="E295" s="36"/>
    </row>
    <row r="296" spans="3:5" s="13" customFormat="1">
      <c r="C296" s="35"/>
      <c r="E296" s="36"/>
    </row>
    <row r="297" spans="3:5" s="13" customFormat="1">
      <c r="C297" s="35"/>
      <c r="E297" s="36"/>
    </row>
    <row r="298" spans="3:5" s="13" customFormat="1">
      <c r="C298" s="35"/>
      <c r="E298" s="36"/>
    </row>
    <row r="299" spans="3:5" s="13" customFormat="1">
      <c r="C299" s="35"/>
      <c r="E299" s="36"/>
    </row>
    <row r="300" spans="3:5" s="13" customFormat="1">
      <c r="C300" s="35"/>
      <c r="E300" s="36"/>
    </row>
    <row r="301" spans="3:5" s="13" customFormat="1">
      <c r="C301" s="35"/>
      <c r="E301" s="36"/>
    </row>
    <row r="302" spans="3:5" s="13" customFormat="1">
      <c r="C302" s="35"/>
      <c r="E302" s="36"/>
    </row>
    <row r="303" spans="3:5" s="13" customFormat="1">
      <c r="C303" s="35"/>
      <c r="E303" s="36"/>
    </row>
    <row r="304" spans="3:5" s="13" customFormat="1">
      <c r="C304" s="35"/>
      <c r="E304" s="36"/>
    </row>
    <row r="305" spans="3:5" s="13" customFormat="1">
      <c r="C305" s="35"/>
      <c r="E305" s="36"/>
    </row>
    <row r="306" spans="3:5" s="13" customFormat="1">
      <c r="C306" s="35"/>
      <c r="E306" s="36"/>
    </row>
    <row r="307" spans="3:5" s="13" customFormat="1">
      <c r="C307" s="35"/>
      <c r="E307" s="36"/>
    </row>
    <row r="308" spans="3:5" s="13" customFormat="1">
      <c r="C308" s="35"/>
      <c r="E308" s="36"/>
    </row>
    <row r="309" spans="3:5" s="13" customFormat="1">
      <c r="C309" s="35"/>
      <c r="E309" s="36"/>
    </row>
    <row r="310" spans="3:5" s="13" customFormat="1">
      <c r="C310" s="35"/>
      <c r="E310" s="36"/>
    </row>
    <row r="311" spans="3:5" s="13" customFormat="1">
      <c r="C311" s="35"/>
      <c r="E311" s="36"/>
    </row>
    <row r="312" spans="3:5" s="13" customFormat="1">
      <c r="C312" s="35"/>
      <c r="E312" s="36"/>
    </row>
    <row r="313" spans="3:5" s="13" customFormat="1">
      <c r="C313" s="35"/>
      <c r="E313" s="36"/>
    </row>
    <row r="314" spans="3:5" s="13" customFormat="1">
      <c r="C314" s="35"/>
      <c r="E314" s="36"/>
    </row>
    <row r="315" spans="3:5" s="13" customFormat="1">
      <c r="C315" s="35"/>
      <c r="E315" s="36"/>
    </row>
    <row r="316" spans="3:5" s="13" customFormat="1">
      <c r="C316" s="35"/>
      <c r="E316" s="36"/>
    </row>
    <row r="317" spans="3:5" s="13" customFormat="1">
      <c r="C317" s="35"/>
      <c r="E317" s="36"/>
    </row>
    <row r="318" spans="3:5" s="13" customFormat="1">
      <c r="C318" s="35"/>
      <c r="E318" s="36"/>
    </row>
    <row r="319" spans="3:5" s="13" customFormat="1">
      <c r="C319" s="35"/>
      <c r="E319" s="36"/>
    </row>
    <row r="320" spans="3:5" s="13" customFormat="1">
      <c r="C320" s="35"/>
      <c r="E320" s="36"/>
    </row>
    <row r="321" spans="3:5" s="13" customFormat="1">
      <c r="C321" s="35"/>
      <c r="E321" s="36"/>
    </row>
    <row r="322" spans="3:5" s="13" customFormat="1">
      <c r="C322" s="35"/>
      <c r="E322" s="36"/>
    </row>
    <row r="323" spans="3:5" s="13" customFormat="1">
      <c r="C323" s="35"/>
      <c r="E323" s="36"/>
    </row>
    <row r="324" spans="3:5" s="13" customFormat="1">
      <c r="C324" s="35"/>
      <c r="E324" s="36"/>
    </row>
    <row r="325" spans="3:5" s="13" customFormat="1">
      <c r="C325" s="35"/>
      <c r="E325" s="36"/>
    </row>
    <row r="326" spans="3:5" s="13" customFormat="1">
      <c r="C326" s="35"/>
      <c r="E326" s="36"/>
    </row>
    <row r="327" spans="3:5" s="13" customFormat="1">
      <c r="C327" s="35"/>
      <c r="E327" s="36"/>
    </row>
    <row r="328" spans="3:5" s="13" customFormat="1">
      <c r="C328" s="35"/>
      <c r="E328" s="36"/>
    </row>
    <row r="329" spans="3:5" s="13" customFormat="1">
      <c r="C329" s="35"/>
      <c r="E329" s="36"/>
    </row>
    <row r="330" spans="3:5" s="13" customFormat="1">
      <c r="C330" s="35"/>
      <c r="E330" s="36"/>
    </row>
    <row r="331" spans="3:5" s="13" customFormat="1">
      <c r="C331" s="35"/>
      <c r="E331" s="36"/>
    </row>
    <row r="332" spans="3:5" s="13" customFormat="1">
      <c r="C332" s="35"/>
      <c r="E332" s="36"/>
    </row>
    <row r="333" spans="3:5" s="13" customFormat="1">
      <c r="C333" s="35"/>
      <c r="E333" s="36"/>
    </row>
    <row r="334" spans="3:5" s="13" customFormat="1">
      <c r="C334" s="35"/>
      <c r="E334" s="36"/>
    </row>
    <row r="335" spans="3:5" s="13" customFormat="1">
      <c r="C335" s="35"/>
      <c r="E335" s="36"/>
    </row>
    <row r="336" spans="3:5" s="13" customFormat="1">
      <c r="C336" s="35"/>
      <c r="E336" s="36"/>
    </row>
    <row r="337" spans="3:5" s="13" customFormat="1">
      <c r="C337" s="35"/>
      <c r="E337" s="36"/>
    </row>
    <row r="338" spans="3:5" s="13" customFormat="1">
      <c r="C338" s="35"/>
      <c r="E338" s="36"/>
    </row>
    <row r="339" spans="3:5" s="13" customFormat="1">
      <c r="C339" s="35"/>
      <c r="E339" s="36"/>
    </row>
    <row r="340" spans="3:5" s="13" customFormat="1">
      <c r="C340" s="35"/>
      <c r="E340" s="36"/>
    </row>
    <row r="341" spans="3:5" s="13" customFormat="1">
      <c r="C341" s="35"/>
      <c r="E341" s="36"/>
    </row>
    <row r="342" spans="3:5" s="13" customFormat="1">
      <c r="C342" s="35"/>
      <c r="E342" s="36"/>
    </row>
    <row r="343" spans="3:5" s="13" customFormat="1">
      <c r="C343" s="35"/>
      <c r="E343" s="36"/>
    </row>
    <row r="344" spans="3:5" s="13" customFormat="1">
      <c r="C344" s="35"/>
      <c r="E344" s="36"/>
    </row>
    <row r="345" spans="3:5" s="13" customFormat="1">
      <c r="C345" s="35"/>
      <c r="E345" s="36"/>
    </row>
    <row r="346" spans="3:5" s="13" customFormat="1">
      <c r="C346" s="35"/>
      <c r="E346" s="36"/>
    </row>
    <row r="347" spans="3:5" s="13" customFormat="1">
      <c r="C347" s="35"/>
      <c r="E347" s="36"/>
    </row>
    <row r="348" spans="3:5" s="13" customFormat="1">
      <c r="C348" s="35"/>
      <c r="E348" s="36"/>
    </row>
    <row r="349" spans="3:5" s="13" customFormat="1">
      <c r="C349" s="35"/>
      <c r="E349" s="36"/>
    </row>
    <row r="350" spans="3:5" s="13" customFormat="1">
      <c r="C350" s="35"/>
      <c r="E350" s="36"/>
    </row>
    <row r="351" spans="3:5" s="13" customFormat="1">
      <c r="C351" s="35"/>
      <c r="E351" s="36"/>
    </row>
    <row r="352" spans="3:5" s="13" customFormat="1">
      <c r="C352" s="35"/>
      <c r="E352" s="36"/>
    </row>
    <row r="353" spans="3:5" s="13" customFormat="1">
      <c r="C353" s="35"/>
      <c r="E353" s="36"/>
    </row>
    <row r="354" spans="3:5" s="13" customFormat="1">
      <c r="C354" s="35"/>
      <c r="E354" s="36"/>
    </row>
    <row r="355" spans="3:5" s="13" customFormat="1">
      <c r="C355" s="35"/>
      <c r="E355" s="36"/>
    </row>
    <row r="356" spans="3:5" s="13" customFormat="1">
      <c r="C356" s="35"/>
      <c r="E356" s="36"/>
    </row>
    <row r="357" spans="3:5" s="13" customFormat="1">
      <c r="C357" s="35"/>
      <c r="E357" s="36"/>
    </row>
    <row r="358" spans="3:5" s="13" customFormat="1">
      <c r="C358" s="35"/>
      <c r="E358" s="36"/>
    </row>
    <row r="359" spans="3:5" s="13" customFormat="1">
      <c r="C359" s="35"/>
      <c r="E359" s="36"/>
    </row>
    <row r="360" spans="3:5" s="13" customFormat="1">
      <c r="C360" s="35"/>
      <c r="E360" s="36"/>
    </row>
    <row r="361" spans="3:5" s="13" customFormat="1">
      <c r="C361" s="35"/>
      <c r="E361" s="36"/>
    </row>
    <row r="362" spans="3:5" s="13" customFormat="1">
      <c r="C362" s="35"/>
      <c r="E362" s="36"/>
    </row>
    <row r="363" spans="3:5" s="13" customFormat="1">
      <c r="C363" s="35"/>
      <c r="E363" s="36"/>
    </row>
    <row r="364" spans="3:5" s="13" customFormat="1">
      <c r="C364" s="35"/>
      <c r="E364" s="36"/>
    </row>
    <row r="365" spans="3:5" s="13" customFormat="1">
      <c r="C365" s="35"/>
      <c r="E365" s="36"/>
    </row>
    <row r="366" spans="3:5" s="13" customFormat="1">
      <c r="C366" s="35"/>
      <c r="E366" s="36"/>
    </row>
    <row r="367" spans="3:5" s="13" customFormat="1">
      <c r="C367" s="35"/>
      <c r="E367" s="36"/>
    </row>
    <row r="368" spans="3:5" s="13" customFormat="1">
      <c r="C368" s="35"/>
      <c r="E368" s="36"/>
    </row>
    <row r="369" spans="3:5" s="13" customFormat="1">
      <c r="C369" s="35"/>
      <c r="E369" s="36"/>
    </row>
    <row r="370" spans="3:5" s="13" customFormat="1">
      <c r="C370" s="35"/>
      <c r="E370" s="36"/>
    </row>
    <row r="371" spans="3:5" s="13" customFormat="1">
      <c r="C371" s="35"/>
      <c r="E371" s="36"/>
    </row>
    <row r="372" spans="3:5" s="13" customFormat="1">
      <c r="C372" s="35"/>
      <c r="E372" s="36"/>
    </row>
    <row r="373" spans="3:5" s="13" customFormat="1">
      <c r="C373" s="35"/>
      <c r="E373" s="36"/>
    </row>
    <row r="374" spans="3:5" s="13" customFormat="1">
      <c r="C374" s="35"/>
      <c r="E374" s="36"/>
    </row>
    <row r="375" spans="3:5" s="13" customFormat="1">
      <c r="C375" s="35"/>
      <c r="E375" s="36"/>
    </row>
    <row r="376" spans="3:5" s="13" customFormat="1">
      <c r="C376" s="35"/>
      <c r="E376" s="36"/>
    </row>
    <row r="377" spans="3:5" s="13" customFormat="1">
      <c r="C377" s="35"/>
      <c r="E377" s="36"/>
    </row>
    <row r="378" spans="3:5" s="13" customFormat="1">
      <c r="C378" s="35"/>
      <c r="E378" s="36"/>
    </row>
    <row r="379" spans="3:5" s="13" customFormat="1">
      <c r="C379" s="35"/>
      <c r="E379" s="36"/>
    </row>
    <row r="380" spans="3:5" s="13" customFormat="1">
      <c r="C380" s="35"/>
      <c r="E380" s="36"/>
    </row>
    <row r="381" spans="3:5" s="13" customFormat="1">
      <c r="C381" s="35"/>
      <c r="E381" s="36"/>
    </row>
    <row r="382" spans="3:5" s="13" customFormat="1">
      <c r="C382" s="35"/>
      <c r="E382" s="36"/>
    </row>
    <row r="383" spans="3:5" s="13" customFormat="1">
      <c r="C383" s="35"/>
      <c r="E383" s="36"/>
    </row>
    <row r="384" spans="3:5" s="13" customFormat="1">
      <c r="C384" s="35"/>
      <c r="E384" s="36"/>
    </row>
    <row r="385" spans="3:5" s="13" customFormat="1">
      <c r="C385" s="35"/>
      <c r="E385" s="36"/>
    </row>
    <row r="386" spans="3:5" s="13" customFormat="1">
      <c r="C386" s="35"/>
      <c r="E386" s="36"/>
    </row>
    <row r="387" spans="3:5" s="13" customFormat="1">
      <c r="C387" s="35"/>
      <c r="E387" s="36"/>
    </row>
    <row r="388" spans="3:5" s="13" customFormat="1">
      <c r="C388" s="35"/>
      <c r="E388" s="36"/>
    </row>
    <row r="389" spans="3:5" s="13" customFormat="1">
      <c r="C389" s="35"/>
      <c r="E389" s="36"/>
    </row>
    <row r="390" spans="3:5" s="13" customFormat="1">
      <c r="C390" s="35"/>
      <c r="E390" s="36"/>
    </row>
    <row r="391" spans="3:5" s="13" customFormat="1">
      <c r="C391" s="35"/>
      <c r="E391" s="36"/>
    </row>
    <row r="392" spans="3:5" s="13" customFormat="1">
      <c r="C392" s="35"/>
      <c r="E392" s="36"/>
    </row>
    <row r="393" spans="3:5" s="13" customFormat="1">
      <c r="C393" s="35"/>
      <c r="E393" s="36"/>
    </row>
    <row r="394" spans="3:5" s="13" customFormat="1">
      <c r="C394" s="35"/>
      <c r="E394" s="36"/>
    </row>
    <row r="395" spans="3:5" s="13" customFormat="1">
      <c r="C395" s="35"/>
      <c r="E395" s="36"/>
    </row>
    <row r="396" spans="3:5" s="13" customFormat="1">
      <c r="C396" s="35"/>
      <c r="E396" s="36"/>
    </row>
    <row r="397" spans="3:5" s="13" customFormat="1">
      <c r="C397" s="35"/>
      <c r="E397" s="36"/>
    </row>
    <row r="398" spans="3:5" s="13" customFormat="1">
      <c r="C398" s="35"/>
      <c r="E398" s="36"/>
    </row>
    <row r="399" spans="3:5" s="13" customFormat="1">
      <c r="C399" s="35"/>
      <c r="E399" s="36"/>
    </row>
    <row r="400" spans="3:5" s="13" customFormat="1">
      <c r="C400" s="35"/>
      <c r="E400" s="36"/>
    </row>
    <row r="401" spans="3:5" s="13" customFormat="1">
      <c r="C401" s="35"/>
      <c r="E401" s="36"/>
    </row>
    <row r="402" spans="3:5" s="13" customFormat="1">
      <c r="C402" s="35"/>
      <c r="E402" s="36"/>
    </row>
    <row r="403" spans="3:5" s="13" customFormat="1">
      <c r="C403" s="35"/>
      <c r="E403" s="36"/>
    </row>
    <row r="404" spans="3:5" s="13" customFormat="1">
      <c r="C404" s="35"/>
      <c r="E404" s="36"/>
    </row>
    <row r="405" spans="3:5" s="13" customFormat="1">
      <c r="C405" s="35"/>
      <c r="E405" s="36"/>
    </row>
    <row r="406" spans="3:5" s="13" customFormat="1">
      <c r="C406" s="35"/>
      <c r="E406" s="36"/>
    </row>
    <row r="407" spans="3:5" s="13" customFormat="1">
      <c r="C407" s="35"/>
      <c r="E407" s="36"/>
    </row>
    <row r="408" spans="3:5" s="13" customFormat="1">
      <c r="C408" s="35"/>
      <c r="E408" s="36"/>
    </row>
    <row r="409" spans="3:5" s="13" customFormat="1">
      <c r="C409" s="35"/>
      <c r="E409" s="36"/>
    </row>
    <row r="410" spans="3:5" s="13" customFormat="1">
      <c r="C410" s="35"/>
      <c r="E410" s="36"/>
    </row>
    <row r="411" spans="3:5" s="13" customFormat="1">
      <c r="C411" s="35"/>
      <c r="E411" s="36"/>
    </row>
    <row r="412" spans="3:5" s="13" customFormat="1">
      <c r="C412" s="35"/>
      <c r="E412" s="36"/>
    </row>
    <row r="413" spans="3:5" s="13" customFormat="1">
      <c r="C413" s="35"/>
      <c r="E413" s="36"/>
    </row>
    <row r="414" spans="3:5" s="13" customFormat="1">
      <c r="C414" s="35"/>
      <c r="E414" s="36"/>
    </row>
    <row r="415" spans="3:5" s="13" customFormat="1">
      <c r="C415" s="35"/>
      <c r="E415" s="36"/>
    </row>
    <row r="416" spans="3:5" s="13" customFormat="1">
      <c r="C416" s="35"/>
      <c r="E416" s="36"/>
    </row>
    <row r="417" spans="3:5" s="13" customFormat="1">
      <c r="C417" s="35"/>
      <c r="E417" s="36"/>
    </row>
    <row r="418" spans="3:5" s="13" customFormat="1">
      <c r="C418" s="35"/>
      <c r="E418" s="36"/>
    </row>
    <row r="419" spans="3:5" s="13" customFormat="1">
      <c r="C419" s="35"/>
      <c r="E419" s="36"/>
    </row>
    <row r="420" spans="3:5" s="13" customFormat="1">
      <c r="C420" s="35"/>
      <c r="E420" s="36"/>
    </row>
    <row r="421" spans="3:5" s="13" customFormat="1">
      <c r="C421" s="35"/>
      <c r="E421" s="36"/>
    </row>
    <row r="422" spans="3:5" s="13" customFormat="1">
      <c r="C422" s="35"/>
      <c r="E422" s="36"/>
    </row>
    <row r="423" spans="3:5" s="13" customFormat="1">
      <c r="C423" s="35"/>
      <c r="E423" s="36"/>
    </row>
    <row r="424" spans="3:5" s="13" customFormat="1">
      <c r="C424" s="35"/>
      <c r="E424" s="36"/>
    </row>
    <row r="425" spans="3:5" s="13" customFormat="1">
      <c r="C425" s="35"/>
      <c r="E425" s="36"/>
    </row>
    <row r="426" spans="3:5" s="13" customFormat="1">
      <c r="C426" s="35"/>
      <c r="E426" s="36"/>
    </row>
    <row r="427" spans="3:5" s="13" customFormat="1">
      <c r="C427" s="35"/>
      <c r="E427" s="36"/>
    </row>
    <row r="428" spans="3:5" s="13" customFormat="1">
      <c r="C428" s="35"/>
      <c r="E428" s="36"/>
    </row>
    <row r="429" spans="3:5" s="13" customFormat="1">
      <c r="C429" s="35"/>
      <c r="E429" s="36"/>
    </row>
    <row r="430" spans="3:5" s="13" customFormat="1">
      <c r="C430" s="35"/>
      <c r="E430" s="36"/>
    </row>
    <row r="431" spans="3:5" s="13" customFormat="1">
      <c r="C431" s="35"/>
      <c r="E431" s="36"/>
    </row>
    <row r="432" spans="3:5" s="13" customFormat="1">
      <c r="C432" s="35"/>
      <c r="E432" s="36"/>
    </row>
    <row r="433" spans="3:5" s="13" customFormat="1">
      <c r="C433" s="35"/>
      <c r="E433" s="36"/>
    </row>
    <row r="434" spans="3:5" s="13" customFormat="1">
      <c r="C434" s="35"/>
      <c r="E434" s="36"/>
    </row>
    <row r="435" spans="3:5" s="13" customFormat="1">
      <c r="C435" s="35"/>
      <c r="E435" s="36"/>
    </row>
    <row r="436" spans="3:5" s="13" customFormat="1">
      <c r="C436" s="35"/>
      <c r="E436" s="36"/>
    </row>
    <row r="437" spans="3:5" s="13" customFormat="1">
      <c r="C437" s="35"/>
      <c r="E437" s="36"/>
    </row>
    <row r="438" spans="3:5" s="13" customFormat="1">
      <c r="C438" s="35"/>
      <c r="E438" s="36"/>
    </row>
    <row r="439" spans="3:5" s="13" customFormat="1">
      <c r="C439" s="35"/>
      <c r="E439" s="36"/>
    </row>
    <row r="440" spans="3:5" s="13" customFormat="1">
      <c r="C440" s="35"/>
      <c r="E440" s="36"/>
    </row>
    <row r="441" spans="3:5" s="13" customFormat="1">
      <c r="C441" s="35"/>
      <c r="E441" s="36"/>
    </row>
    <row r="442" spans="3:5" s="13" customFormat="1">
      <c r="C442" s="35"/>
      <c r="E442" s="36"/>
    </row>
    <row r="443" spans="3:5" s="13" customFormat="1">
      <c r="C443" s="35"/>
      <c r="E443" s="36"/>
    </row>
    <row r="444" spans="3:5" s="13" customFormat="1">
      <c r="C444" s="35"/>
      <c r="E444" s="36"/>
    </row>
    <row r="445" spans="3:5" s="13" customFormat="1">
      <c r="C445" s="35"/>
      <c r="E445" s="36"/>
    </row>
    <row r="446" spans="3:5" s="13" customFormat="1">
      <c r="C446" s="35"/>
      <c r="E446" s="36"/>
    </row>
    <row r="447" spans="3:5" s="13" customFormat="1">
      <c r="C447" s="35"/>
      <c r="E447" s="36"/>
    </row>
    <row r="448" spans="3:5" s="13" customFormat="1">
      <c r="C448" s="35"/>
      <c r="E448" s="36"/>
    </row>
    <row r="449" spans="3:5" s="13" customFormat="1">
      <c r="C449" s="35"/>
      <c r="E449" s="36"/>
    </row>
    <row r="450" spans="3:5" s="13" customFormat="1">
      <c r="C450" s="35"/>
      <c r="E450" s="36"/>
    </row>
    <row r="451" spans="3:5" s="13" customFormat="1">
      <c r="C451" s="35"/>
      <c r="E451" s="36"/>
    </row>
    <row r="452" spans="3:5" s="13" customFormat="1">
      <c r="C452" s="35"/>
      <c r="E452" s="36"/>
    </row>
    <row r="453" spans="3:5" s="13" customFormat="1">
      <c r="C453" s="35"/>
      <c r="E453" s="36"/>
    </row>
    <row r="454" spans="3:5" s="13" customFormat="1">
      <c r="C454" s="35"/>
      <c r="E454" s="36"/>
    </row>
    <row r="455" spans="3:5" s="13" customFormat="1">
      <c r="C455" s="35"/>
      <c r="E455" s="36"/>
    </row>
    <row r="456" spans="3:5" s="13" customFormat="1">
      <c r="C456" s="35"/>
      <c r="E456" s="36"/>
    </row>
    <row r="457" spans="3:5" s="13" customFormat="1">
      <c r="C457" s="35"/>
      <c r="E457" s="36"/>
    </row>
    <row r="458" spans="3:5" s="13" customFormat="1">
      <c r="C458" s="35"/>
      <c r="E458" s="36"/>
    </row>
    <row r="459" spans="3:5" s="13" customFormat="1">
      <c r="C459" s="35"/>
      <c r="E459" s="36"/>
    </row>
    <row r="460" spans="3:5" s="13" customFormat="1">
      <c r="C460" s="35"/>
      <c r="E460" s="36"/>
    </row>
    <row r="461" spans="3:5" s="13" customFormat="1">
      <c r="C461" s="35"/>
      <c r="E461" s="36"/>
    </row>
    <row r="462" spans="3:5" s="13" customFormat="1">
      <c r="C462" s="35"/>
      <c r="E462" s="36"/>
    </row>
    <row r="463" spans="3:5" s="13" customFormat="1">
      <c r="C463" s="35"/>
      <c r="E463" s="36"/>
    </row>
    <row r="464" spans="3:5" s="13" customFormat="1">
      <c r="C464" s="35"/>
      <c r="E464" s="36"/>
    </row>
    <row r="465" spans="3:5" s="13" customFormat="1">
      <c r="C465" s="35"/>
      <c r="E465" s="36"/>
    </row>
    <row r="466" spans="3:5" s="13" customFormat="1">
      <c r="C466" s="35"/>
      <c r="E466" s="36"/>
    </row>
    <row r="467" spans="3:5" s="13" customFormat="1">
      <c r="C467" s="35"/>
      <c r="E467" s="36"/>
    </row>
    <row r="468" spans="3:5" s="13" customFormat="1">
      <c r="C468" s="35"/>
      <c r="E468" s="36"/>
    </row>
    <row r="469" spans="3:5" s="13" customFormat="1">
      <c r="C469" s="35"/>
      <c r="E469" s="36"/>
    </row>
    <row r="470" spans="3:5" s="13" customFormat="1">
      <c r="C470" s="35"/>
      <c r="E470" s="36"/>
    </row>
    <row r="471" spans="3:5" s="13" customFormat="1">
      <c r="C471" s="35"/>
      <c r="E471" s="36"/>
    </row>
    <row r="472" spans="3:5" s="13" customFormat="1">
      <c r="C472" s="35"/>
      <c r="E472" s="36"/>
    </row>
    <row r="473" spans="3:5" s="13" customFormat="1">
      <c r="C473" s="35"/>
      <c r="E473" s="36"/>
    </row>
    <row r="474" spans="3:5" s="13" customFormat="1">
      <c r="C474" s="35"/>
      <c r="E474" s="36"/>
    </row>
    <row r="475" spans="3:5" s="13" customFormat="1">
      <c r="C475" s="35"/>
      <c r="E475" s="36"/>
    </row>
    <row r="476" spans="3:5" s="13" customFormat="1">
      <c r="C476" s="35"/>
      <c r="E476" s="36"/>
    </row>
    <row r="477" spans="3:5" s="13" customFormat="1">
      <c r="C477" s="35"/>
      <c r="E477" s="36"/>
    </row>
    <row r="478" spans="3:5" s="13" customFormat="1">
      <c r="C478" s="35"/>
      <c r="E478" s="36"/>
    </row>
    <row r="479" spans="3:5" s="13" customFormat="1">
      <c r="C479" s="35"/>
      <c r="E479" s="36"/>
    </row>
    <row r="480" spans="3:5" s="13" customFormat="1">
      <c r="C480" s="35"/>
      <c r="E480" s="36"/>
    </row>
    <row r="481" spans="3:5" s="13" customFormat="1">
      <c r="C481" s="35"/>
      <c r="E481" s="36"/>
    </row>
    <row r="482" spans="3:5" s="13" customFormat="1">
      <c r="C482" s="35"/>
      <c r="E482" s="36"/>
    </row>
    <row r="483" spans="3:5" s="13" customFormat="1">
      <c r="C483" s="35"/>
      <c r="E483" s="36"/>
    </row>
    <row r="484" spans="3:5" s="13" customFormat="1">
      <c r="C484" s="35"/>
      <c r="E484" s="36"/>
    </row>
    <row r="485" spans="3:5" s="13" customFormat="1">
      <c r="C485" s="35"/>
      <c r="E485" s="36"/>
    </row>
    <row r="486" spans="3:5" s="13" customFormat="1">
      <c r="C486" s="35"/>
      <c r="E486" s="36"/>
    </row>
    <row r="487" spans="3:5" s="13" customFormat="1">
      <c r="C487" s="35"/>
      <c r="E487" s="36"/>
    </row>
    <row r="488" spans="3:5" s="13" customFormat="1">
      <c r="C488" s="35"/>
      <c r="E488" s="36"/>
    </row>
    <row r="489" spans="3:5" s="13" customFormat="1">
      <c r="C489" s="35"/>
      <c r="E489" s="36"/>
    </row>
    <row r="490" spans="3:5" s="13" customFormat="1">
      <c r="C490" s="35"/>
      <c r="E490" s="36"/>
    </row>
    <row r="491" spans="3:5" s="13" customFormat="1">
      <c r="C491" s="35"/>
      <c r="E491" s="36"/>
    </row>
    <row r="492" spans="3:5" s="13" customFormat="1">
      <c r="C492" s="35"/>
      <c r="E492" s="36"/>
    </row>
    <row r="493" spans="3:5" s="13" customFormat="1">
      <c r="C493" s="35"/>
      <c r="E493" s="36"/>
    </row>
    <row r="494" spans="3:5" s="13" customFormat="1">
      <c r="C494" s="35"/>
      <c r="E494" s="36"/>
    </row>
    <row r="495" spans="3:5" s="13" customFormat="1">
      <c r="C495" s="35"/>
      <c r="E495" s="36"/>
    </row>
    <row r="496" spans="3:5" s="13" customFormat="1">
      <c r="C496" s="35"/>
      <c r="E496" s="36"/>
    </row>
    <row r="497" spans="3:5" s="13" customFormat="1">
      <c r="C497" s="35"/>
      <c r="E497" s="36"/>
    </row>
    <row r="498" spans="3:5" s="13" customFormat="1">
      <c r="C498" s="35"/>
      <c r="E498" s="36"/>
    </row>
    <row r="499" spans="3:5" s="13" customFormat="1">
      <c r="C499" s="35"/>
      <c r="E499" s="36"/>
    </row>
    <row r="500" spans="3:5" s="13" customFormat="1">
      <c r="C500" s="35"/>
      <c r="E500" s="36"/>
    </row>
    <row r="501" spans="3:5" s="13" customFormat="1">
      <c r="C501" s="35"/>
      <c r="E501" s="36"/>
    </row>
    <row r="502" spans="3:5" s="13" customFormat="1">
      <c r="C502" s="35"/>
      <c r="E502" s="36"/>
    </row>
    <row r="503" spans="3:5" s="13" customFormat="1">
      <c r="C503" s="35"/>
      <c r="E503" s="36"/>
    </row>
    <row r="504" spans="3:5" s="13" customFormat="1">
      <c r="C504" s="35"/>
      <c r="E504" s="36"/>
    </row>
    <row r="505" spans="3:5" s="13" customFormat="1">
      <c r="C505" s="35"/>
      <c r="E505" s="36"/>
    </row>
    <row r="506" spans="3:5" s="13" customFormat="1">
      <c r="C506" s="35"/>
      <c r="E506" s="36"/>
    </row>
    <row r="507" spans="3:5" s="13" customFormat="1">
      <c r="C507" s="35"/>
      <c r="E507" s="36"/>
    </row>
    <row r="508" spans="3:5" s="13" customFormat="1">
      <c r="C508" s="35"/>
      <c r="E508" s="36"/>
    </row>
    <row r="509" spans="3:5" s="13" customFormat="1">
      <c r="C509" s="35"/>
      <c r="E509" s="36"/>
    </row>
    <row r="510" spans="3:5" s="13" customFormat="1">
      <c r="C510" s="35"/>
      <c r="E510" s="36"/>
    </row>
    <row r="511" spans="3:5" s="13" customFormat="1">
      <c r="C511" s="35"/>
      <c r="E511" s="36"/>
    </row>
    <row r="512" spans="3:5" s="13" customFormat="1">
      <c r="C512" s="35"/>
      <c r="E512" s="36"/>
    </row>
    <row r="513" spans="3:5" s="13" customFormat="1">
      <c r="C513" s="35"/>
      <c r="E513" s="36"/>
    </row>
    <row r="514" spans="3:5" s="13" customFormat="1">
      <c r="C514" s="35"/>
      <c r="E514" s="36"/>
    </row>
    <row r="515" spans="3:5" s="13" customFormat="1">
      <c r="C515" s="35"/>
      <c r="E515" s="36"/>
    </row>
    <row r="516" spans="3:5" s="13" customFormat="1">
      <c r="C516" s="35"/>
      <c r="E516" s="36"/>
    </row>
    <row r="517" spans="3:5" s="13" customFormat="1">
      <c r="C517" s="35"/>
      <c r="E517" s="36"/>
    </row>
    <row r="518" spans="3:5" s="13" customFormat="1">
      <c r="C518" s="35"/>
      <c r="E518" s="36"/>
    </row>
    <row r="519" spans="3:5" s="13" customFormat="1">
      <c r="C519" s="35"/>
      <c r="E519" s="36"/>
    </row>
    <row r="520" spans="3:5" s="13" customFormat="1">
      <c r="C520" s="35"/>
      <c r="E520" s="36"/>
    </row>
    <row r="521" spans="3:5" s="13" customFormat="1">
      <c r="C521" s="35"/>
      <c r="E521" s="36"/>
    </row>
    <row r="522" spans="3:5" s="13" customFormat="1">
      <c r="C522" s="35"/>
      <c r="E522" s="36"/>
    </row>
    <row r="523" spans="3:5" s="13" customFormat="1">
      <c r="C523" s="35"/>
      <c r="E523" s="36"/>
    </row>
    <row r="524" spans="3:5" s="13" customFormat="1">
      <c r="C524" s="35"/>
      <c r="E524" s="36"/>
    </row>
    <row r="525" spans="3:5" s="13" customFormat="1">
      <c r="C525" s="35"/>
      <c r="E525" s="36"/>
    </row>
    <row r="526" spans="3:5" s="13" customFormat="1">
      <c r="C526" s="35"/>
      <c r="E526" s="36"/>
    </row>
    <row r="527" spans="3:5" s="13" customFormat="1">
      <c r="C527" s="35"/>
      <c r="E527" s="36"/>
    </row>
    <row r="528" spans="3:5" s="13" customFormat="1">
      <c r="C528" s="35"/>
      <c r="E528" s="36"/>
    </row>
    <row r="529" spans="3:5" s="13" customFormat="1">
      <c r="C529" s="35"/>
      <c r="E529" s="36"/>
    </row>
    <row r="530" spans="3:5" s="13" customFormat="1">
      <c r="C530" s="35"/>
      <c r="E530" s="36"/>
    </row>
    <row r="531" spans="3:5" s="13" customFormat="1">
      <c r="C531" s="35"/>
      <c r="E531" s="36"/>
    </row>
    <row r="532" spans="3:5" s="13" customFormat="1">
      <c r="C532" s="35"/>
      <c r="E532" s="36"/>
    </row>
    <row r="533" spans="3:5" s="13" customFormat="1">
      <c r="C533" s="35"/>
      <c r="E533" s="36"/>
    </row>
    <row r="534" spans="3:5" s="13" customFormat="1">
      <c r="C534" s="35"/>
      <c r="E534" s="36"/>
    </row>
    <row r="535" spans="3:5" s="13" customFormat="1">
      <c r="C535" s="35"/>
      <c r="E535" s="36"/>
    </row>
    <row r="536" spans="3:5" s="13" customFormat="1">
      <c r="C536" s="35"/>
      <c r="E536" s="36"/>
    </row>
    <row r="537" spans="3:5" s="13" customFormat="1">
      <c r="C537" s="35"/>
      <c r="E537" s="36"/>
    </row>
    <row r="538" spans="3:5" s="13" customFormat="1">
      <c r="C538" s="35"/>
      <c r="E538" s="36"/>
    </row>
    <row r="539" spans="3:5" s="13" customFormat="1">
      <c r="C539" s="35"/>
      <c r="E539" s="36"/>
    </row>
    <row r="540" spans="3:5" s="13" customFormat="1">
      <c r="C540" s="35"/>
      <c r="E540" s="36"/>
    </row>
    <row r="541" spans="3:5" s="13" customFormat="1">
      <c r="C541" s="35"/>
      <c r="E541" s="36"/>
    </row>
    <row r="542" spans="3:5" s="13" customFormat="1">
      <c r="C542" s="35"/>
      <c r="E542" s="36"/>
    </row>
    <row r="543" spans="3:5" s="13" customFormat="1">
      <c r="C543" s="35"/>
      <c r="E543" s="36"/>
    </row>
    <row r="544" spans="3:5" s="13" customFormat="1">
      <c r="C544" s="35"/>
      <c r="E544" s="36"/>
    </row>
    <row r="545" spans="3:5" s="13" customFormat="1">
      <c r="C545" s="35"/>
      <c r="E545" s="36"/>
    </row>
    <row r="546" spans="3:5" s="13" customFormat="1">
      <c r="C546" s="35"/>
      <c r="E546" s="36"/>
    </row>
    <row r="547" spans="3:5" s="13" customFormat="1">
      <c r="C547" s="35"/>
      <c r="E547" s="36"/>
    </row>
    <row r="548" spans="3:5" s="13" customFormat="1">
      <c r="C548" s="35"/>
      <c r="E548" s="36"/>
    </row>
    <row r="549" spans="3:5" s="13" customFormat="1">
      <c r="C549" s="35"/>
      <c r="E549" s="36"/>
    </row>
    <row r="550" spans="3:5" s="13" customFormat="1">
      <c r="C550" s="35"/>
      <c r="E550" s="36"/>
    </row>
    <row r="551" spans="3:5" s="13" customFormat="1">
      <c r="C551" s="35"/>
      <c r="E551" s="36"/>
    </row>
    <row r="552" spans="3:5" s="13" customFormat="1">
      <c r="C552" s="35"/>
      <c r="E552" s="36"/>
    </row>
    <row r="553" spans="3:5" s="13" customFormat="1">
      <c r="C553" s="35"/>
      <c r="E553" s="36"/>
    </row>
    <row r="554" spans="3:5" s="13" customFormat="1">
      <c r="C554" s="35"/>
      <c r="E554" s="36"/>
    </row>
    <row r="555" spans="3:5" s="13" customFormat="1">
      <c r="C555" s="35"/>
      <c r="E555" s="36"/>
    </row>
    <row r="556" spans="3:5" s="13" customFormat="1">
      <c r="C556" s="35"/>
      <c r="E556" s="36"/>
    </row>
    <row r="557" spans="3:5" s="13" customFormat="1">
      <c r="C557" s="35"/>
      <c r="E557" s="36"/>
    </row>
    <row r="558" spans="3:5" s="13" customFormat="1">
      <c r="C558" s="35"/>
      <c r="E558" s="36"/>
    </row>
    <row r="559" spans="3:5" s="13" customFormat="1">
      <c r="C559" s="35"/>
      <c r="E559" s="36"/>
    </row>
    <row r="560" spans="3:5" s="13" customFormat="1">
      <c r="C560" s="35"/>
      <c r="E560" s="36"/>
    </row>
    <row r="561" spans="3:5" s="13" customFormat="1">
      <c r="C561" s="35"/>
      <c r="E561" s="36"/>
    </row>
    <row r="562" spans="3:5" s="13" customFormat="1">
      <c r="C562" s="35"/>
      <c r="E562" s="36"/>
    </row>
    <row r="563" spans="3:5" s="13" customFormat="1">
      <c r="C563" s="35"/>
      <c r="E563" s="36"/>
    </row>
    <row r="564" spans="3:5" s="13" customFormat="1">
      <c r="C564" s="35"/>
      <c r="E564" s="36"/>
    </row>
    <row r="565" spans="3:5" s="13" customFormat="1">
      <c r="C565" s="35"/>
      <c r="E565" s="36"/>
    </row>
    <row r="566" spans="3:5" s="13" customFormat="1">
      <c r="C566" s="35"/>
      <c r="E566" s="36"/>
    </row>
    <row r="567" spans="3:5" s="13" customFormat="1">
      <c r="C567" s="35"/>
      <c r="E567" s="36"/>
    </row>
    <row r="568" spans="3:5" s="13" customFormat="1">
      <c r="C568" s="35"/>
      <c r="E568" s="36"/>
    </row>
    <row r="569" spans="3:5" s="13" customFormat="1">
      <c r="C569" s="35"/>
      <c r="E569" s="36"/>
    </row>
    <row r="570" spans="3:5" s="13" customFormat="1">
      <c r="C570" s="35"/>
      <c r="E570" s="36"/>
    </row>
    <row r="571" spans="3:5" s="13" customFormat="1">
      <c r="C571" s="35"/>
      <c r="E571" s="36"/>
    </row>
    <row r="572" spans="3:5" s="13" customFormat="1">
      <c r="C572" s="35"/>
      <c r="E572" s="36"/>
    </row>
    <row r="573" spans="3:5" s="13" customFormat="1">
      <c r="C573" s="35"/>
      <c r="E573" s="36"/>
    </row>
    <row r="574" spans="3:5" s="13" customFormat="1">
      <c r="C574" s="35"/>
      <c r="E574" s="36"/>
    </row>
    <row r="575" spans="3:5" s="13" customFormat="1">
      <c r="C575" s="35"/>
      <c r="E575" s="36"/>
    </row>
    <row r="576" spans="3:5" s="13" customFormat="1">
      <c r="C576" s="35"/>
      <c r="E576" s="36"/>
    </row>
    <row r="577" spans="3:5" s="13" customFormat="1">
      <c r="C577" s="35"/>
      <c r="E577" s="36"/>
    </row>
    <row r="578" spans="3:5" s="13" customFormat="1">
      <c r="C578" s="35"/>
      <c r="E578" s="36"/>
    </row>
    <row r="579" spans="3:5" s="13" customFormat="1">
      <c r="C579" s="35"/>
      <c r="E579" s="36"/>
    </row>
    <row r="580" spans="3:5" s="13" customFormat="1">
      <c r="C580" s="35"/>
      <c r="E580" s="36"/>
    </row>
    <row r="581" spans="3:5" s="13" customFormat="1">
      <c r="C581" s="35"/>
      <c r="E581" s="36"/>
    </row>
    <row r="582" spans="3:5" s="13" customFormat="1">
      <c r="C582" s="35"/>
      <c r="E582" s="36"/>
    </row>
    <row r="583" spans="3:5" s="13" customFormat="1">
      <c r="C583" s="35"/>
      <c r="E583" s="36"/>
    </row>
    <row r="584" spans="3:5" s="13" customFormat="1">
      <c r="C584" s="35"/>
      <c r="E584" s="36"/>
    </row>
    <row r="585" spans="3:5" s="13" customFormat="1">
      <c r="C585" s="35"/>
      <c r="E585" s="36"/>
    </row>
    <row r="586" spans="3:5" s="13" customFormat="1">
      <c r="C586" s="35"/>
      <c r="E586" s="36"/>
    </row>
    <row r="587" spans="3:5" s="13" customFormat="1">
      <c r="C587" s="35"/>
      <c r="E587" s="36"/>
    </row>
    <row r="588" spans="3:5" s="13" customFormat="1">
      <c r="C588" s="35"/>
      <c r="E588" s="36"/>
    </row>
    <row r="589" spans="3:5" s="13" customFormat="1">
      <c r="C589" s="35"/>
      <c r="E589" s="36"/>
    </row>
    <row r="590" spans="3:5" s="13" customFormat="1">
      <c r="C590" s="35"/>
      <c r="E590" s="36"/>
    </row>
    <row r="591" spans="3:5" s="13" customFormat="1">
      <c r="C591" s="35"/>
      <c r="E591" s="36"/>
    </row>
    <row r="592" spans="3:5" s="13" customFormat="1">
      <c r="C592" s="35"/>
      <c r="E592" s="36"/>
    </row>
    <row r="593" spans="3:5" s="13" customFormat="1">
      <c r="C593" s="35"/>
      <c r="E593" s="36"/>
    </row>
    <row r="594" spans="3:5" s="13" customFormat="1">
      <c r="C594" s="35"/>
      <c r="E594" s="36"/>
    </row>
    <row r="595" spans="3:5" s="13" customFormat="1">
      <c r="C595" s="35"/>
      <c r="E595" s="36"/>
    </row>
    <row r="596" spans="3:5" s="13" customFormat="1">
      <c r="C596" s="35"/>
      <c r="E596" s="36"/>
    </row>
    <row r="597" spans="3:5" s="13" customFormat="1">
      <c r="C597" s="35"/>
      <c r="E597" s="36"/>
    </row>
    <row r="598" spans="3:5" s="13" customFormat="1">
      <c r="C598" s="35"/>
      <c r="E598" s="36"/>
    </row>
    <row r="599" spans="3:5" s="13" customFormat="1">
      <c r="C599" s="35"/>
      <c r="E599" s="36"/>
    </row>
    <row r="600" spans="3:5" s="13" customFormat="1">
      <c r="C600" s="35"/>
      <c r="E600" s="36"/>
    </row>
    <row r="601" spans="3:5" s="13" customFormat="1">
      <c r="C601" s="35"/>
      <c r="E601" s="36"/>
    </row>
    <row r="602" spans="3:5" s="13" customFormat="1">
      <c r="C602" s="35"/>
      <c r="E602" s="36"/>
    </row>
    <row r="603" spans="3:5" s="13" customFormat="1">
      <c r="C603" s="35"/>
      <c r="E603" s="36"/>
    </row>
    <row r="604" spans="3:5" s="13" customFormat="1">
      <c r="C604" s="35"/>
      <c r="E604" s="36"/>
    </row>
    <row r="605" spans="3:5" s="13" customFormat="1">
      <c r="C605" s="35"/>
      <c r="E605" s="36"/>
    </row>
    <row r="606" spans="3:5" s="13" customFormat="1">
      <c r="C606" s="35"/>
      <c r="E606" s="36"/>
    </row>
    <row r="607" spans="3:5" s="13" customFormat="1">
      <c r="C607" s="35"/>
      <c r="E607" s="36"/>
    </row>
    <row r="608" spans="3:5" s="13" customFormat="1">
      <c r="C608" s="35"/>
      <c r="E608" s="36"/>
    </row>
    <row r="609" spans="3:5" s="13" customFormat="1">
      <c r="C609" s="35"/>
      <c r="E609" s="36"/>
    </row>
    <row r="610" spans="3:5" s="13" customFormat="1">
      <c r="C610" s="35"/>
      <c r="E610" s="36"/>
    </row>
    <row r="611" spans="3:5" s="13" customFormat="1">
      <c r="C611" s="35"/>
      <c r="E611" s="36"/>
    </row>
    <row r="612" spans="3:5" s="13" customFormat="1">
      <c r="C612" s="35"/>
      <c r="E612" s="36"/>
    </row>
    <row r="613" spans="3:5" s="13" customFormat="1">
      <c r="C613" s="35"/>
      <c r="E613" s="36"/>
    </row>
    <row r="614" spans="3:5" s="13" customFormat="1">
      <c r="C614" s="35"/>
      <c r="E614" s="36"/>
    </row>
    <row r="615" spans="3:5" s="13" customFormat="1">
      <c r="C615" s="35"/>
      <c r="E615" s="36"/>
    </row>
    <row r="616" spans="3:5" s="13" customFormat="1">
      <c r="C616" s="35"/>
      <c r="E616" s="36"/>
    </row>
    <row r="617" spans="3:5" s="13" customFormat="1">
      <c r="C617" s="35"/>
      <c r="E617" s="36"/>
    </row>
    <row r="618" spans="3:5" s="13" customFormat="1">
      <c r="C618" s="35"/>
      <c r="E618" s="36"/>
    </row>
    <row r="619" spans="3:5" s="13" customFormat="1">
      <c r="C619" s="35"/>
      <c r="E619" s="36"/>
    </row>
    <row r="620" spans="3:5" s="13" customFormat="1">
      <c r="C620" s="35"/>
      <c r="E620" s="36"/>
    </row>
    <row r="621" spans="3:5" s="13" customFormat="1">
      <c r="C621" s="35"/>
      <c r="E621" s="36"/>
    </row>
    <row r="622" spans="3:5" s="13" customFormat="1">
      <c r="C622" s="35"/>
      <c r="E622" s="36"/>
    </row>
    <row r="623" spans="3:5" s="13" customFormat="1">
      <c r="C623" s="35"/>
      <c r="E623" s="36"/>
    </row>
    <row r="624" spans="3:5" s="13" customFormat="1">
      <c r="C624" s="35"/>
      <c r="E624" s="36"/>
    </row>
    <row r="625" spans="3:5" s="13" customFormat="1">
      <c r="C625" s="35"/>
      <c r="E625" s="36"/>
    </row>
    <row r="626" spans="3:5" s="13" customFormat="1">
      <c r="C626" s="35"/>
      <c r="E626" s="36"/>
    </row>
    <row r="627" spans="3:5" s="13" customFormat="1">
      <c r="C627" s="35"/>
      <c r="E627" s="36"/>
    </row>
    <row r="628" spans="3:5" s="13" customFormat="1">
      <c r="C628" s="35"/>
      <c r="E628" s="36"/>
    </row>
    <row r="629" spans="3:5" s="13" customFormat="1">
      <c r="C629" s="35"/>
      <c r="E629" s="36"/>
    </row>
    <row r="630" spans="3:5" s="13" customFormat="1">
      <c r="C630" s="35"/>
      <c r="E630" s="36"/>
    </row>
    <row r="631" spans="3:5" s="13" customFormat="1">
      <c r="C631" s="35"/>
      <c r="E631" s="36"/>
    </row>
    <row r="632" spans="3:5" s="13" customFormat="1">
      <c r="C632" s="35"/>
      <c r="E632" s="36"/>
    </row>
    <row r="633" spans="3:5" s="13" customFormat="1">
      <c r="C633" s="35"/>
      <c r="E633" s="36"/>
    </row>
    <row r="634" spans="3:5" s="13" customFormat="1">
      <c r="C634" s="35"/>
      <c r="E634" s="36"/>
    </row>
    <row r="635" spans="3:5" s="13" customFormat="1">
      <c r="C635" s="35"/>
      <c r="E635" s="36"/>
    </row>
    <row r="636" spans="3:5" s="13" customFormat="1">
      <c r="C636" s="35"/>
      <c r="E636" s="36"/>
    </row>
    <row r="637" spans="3:5" s="13" customFormat="1">
      <c r="C637" s="35"/>
      <c r="E637" s="36"/>
    </row>
    <row r="638" spans="3:5" s="13" customFormat="1">
      <c r="C638" s="35"/>
      <c r="E638" s="36"/>
    </row>
    <row r="639" spans="3:5" s="13" customFormat="1">
      <c r="C639" s="35"/>
      <c r="E639" s="36"/>
    </row>
    <row r="640" spans="3:5" s="13" customFormat="1">
      <c r="C640" s="35"/>
      <c r="E640" s="36"/>
    </row>
    <row r="641" spans="3:5" s="13" customFormat="1">
      <c r="C641" s="35"/>
      <c r="E641" s="36"/>
    </row>
    <row r="642" spans="3:5" s="13" customFormat="1">
      <c r="C642" s="35"/>
      <c r="E642" s="36"/>
    </row>
    <row r="643" spans="3:5" s="13" customFormat="1">
      <c r="C643" s="35"/>
      <c r="E643" s="36"/>
    </row>
    <row r="644" spans="3:5" s="13" customFormat="1">
      <c r="C644" s="35"/>
      <c r="E644" s="36"/>
    </row>
    <row r="645" spans="3:5" s="13" customFormat="1">
      <c r="C645" s="35"/>
      <c r="E645" s="36"/>
    </row>
    <row r="646" spans="3:5" s="13" customFormat="1">
      <c r="C646" s="35"/>
      <c r="E646" s="36"/>
    </row>
    <row r="647" spans="3:5" s="13" customFormat="1">
      <c r="C647" s="35"/>
      <c r="E647" s="36"/>
    </row>
    <row r="648" spans="3:5" s="13" customFormat="1">
      <c r="C648" s="35"/>
      <c r="E648" s="36"/>
    </row>
    <row r="649" spans="3:5" s="13" customFormat="1">
      <c r="C649" s="35"/>
      <c r="E649" s="36"/>
    </row>
    <row r="650" spans="3:5" s="13" customFormat="1">
      <c r="C650" s="35"/>
      <c r="E650" s="36"/>
    </row>
    <row r="651" spans="3:5" s="13" customFormat="1">
      <c r="C651" s="35"/>
      <c r="E651" s="36"/>
    </row>
    <row r="652" spans="3:5" s="13" customFormat="1">
      <c r="C652" s="35"/>
      <c r="E652" s="36"/>
    </row>
    <row r="653" spans="3:5" s="13" customFormat="1">
      <c r="C653" s="35"/>
      <c r="E653" s="36"/>
    </row>
    <row r="654" spans="3:5" s="13" customFormat="1">
      <c r="C654" s="35"/>
      <c r="E654" s="36"/>
    </row>
    <row r="655" spans="3:5" s="13" customFormat="1">
      <c r="C655" s="35"/>
      <c r="E655" s="36"/>
    </row>
    <row r="656" spans="3:5" s="13" customFormat="1">
      <c r="C656" s="35"/>
      <c r="E656" s="36"/>
    </row>
    <row r="657" spans="3:5" s="13" customFormat="1">
      <c r="C657" s="35"/>
      <c r="E657" s="36"/>
    </row>
    <row r="658" spans="3:5" s="13" customFormat="1">
      <c r="C658" s="35"/>
      <c r="E658" s="36"/>
    </row>
    <row r="659" spans="3:5" s="13" customFormat="1">
      <c r="C659" s="35"/>
      <c r="E659" s="36"/>
    </row>
    <row r="660" spans="3:5" s="13" customFormat="1">
      <c r="C660" s="35"/>
      <c r="E660" s="36"/>
    </row>
    <row r="661" spans="3:5" s="13" customFormat="1">
      <c r="C661" s="35"/>
      <c r="E661" s="36"/>
    </row>
    <row r="662" spans="3:5" s="13" customFormat="1">
      <c r="C662" s="35"/>
      <c r="E662" s="36"/>
    </row>
    <row r="663" spans="3:5" s="13" customFormat="1">
      <c r="C663" s="35"/>
      <c r="E663" s="36"/>
    </row>
    <row r="664" spans="3:5" s="13" customFormat="1">
      <c r="C664" s="35"/>
      <c r="E664" s="36"/>
    </row>
    <row r="665" spans="3:5" s="13" customFormat="1">
      <c r="C665" s="35"/>
      <c r="E665" s="36"/>
    </row>
    <row r="666" spans="3:5" s="13" customFormat="1">
      <c r="C666" s="35"/>
      <c r="E666" s="36"/>
    </row>
    <row r="667" spans="3:5" s="13" customFormat="1">
      <c r="C667" s="35"/>
      <c r="E667" s="36"/>
    </row>
    <row r="668" spans="3:5" s="13" customFormat="1">
      <c r="C668" s="35"/>
      <c r="E668" s="36"/>
    </row>
    <row r="669" spans="3:5" s="13" customFormat="1">
      <c r="C669" s="35"/>
      <c r="E669" s="36"/>
    </row>
    <row r="670" spans="3:5" s="13" customFormat="1">
      <c r="C670" s="35"/>
      <c r="E670" s="36"/>
    </row>
    <row r="671" spans="3:5" s="13" customFormat="1">
      <c r="C671" s="35"/>
      <c r="E671" s="36"/>
    </row>
    <row r="672" spans="3:5" s="13" customFormat="1">
      <c r="C672" s="35"/>
      <c r="E672" s="36"/>
    </row>
    <row r="673" spans="3:5" s="13" customFormat="1">
      <c r="C673" s="35"/>
      <c r="E673" s="36"/>
    </row>
    <row r="674" spans="3:5" s="13" customFormat="1">
      <c r="C674" s="35"/>
      <c r="E674" s="36"/>
    </row>
    <row r="675" spans="3:5" s="13" customFormat="1">
      <c r="C675" s="35"/>
      <c r="E675" s="36"/>
    </row>
    <row r="676" spans="3:5" s="13" customFormat="1">
      <c r="C676" s="35"/>
      <c r="E676" s="36"/>
    </row>
    <row r="677" spans="3:5" s="13" customFormat="1">
      <c r="C677" s="35"/>
      <c r="E677" s="36"/>
    </row>
    <row r="678" spans="3:5" s="13" customFormat="1">
      <c r="C678" s="35"/>
      <c r="E678" s="36"/>
    </row>
    <row r="679" spans="3:5" s="13" customFormat="1">
      <c r="C679" s="35"/>
      <c r="E679" s="36"/>
    </row>
    <row r="680" spans="3:5" s="13" customFormat="1">
      <c r="C680" s="35"/>
      <c r="E680" s="36"/>
    </row>
    <row r="681" spans="3:5" s="13" customFormat="1">
      <c r="C681" s="35"/>
      <c r="E681" s="36"/>
    </row>
    <row r="682" spans="3:5" s="13" customFormat="1">
      <c r="C682" s="35"/>
      <c r="E682" s="36"/>
    </row>
    <row r="683" spans="3:5" s="13" customFormat="1">
      <c r="C683" s="35"/>
      <c r="E683" s="36"/>
    </row>
    <row r="684" spans="3:5" s="13" customFormat="1">
      <c r="C684" s="35"/>
      <c r="E684" s="36"/>
    </row>
    <row r="685" spans="3:5" s="13" customFormat="1">
      <c r="C685" s="35"/>
      <c r="E685" s="36"/>
    </row>
    <row r="686" spans="3:5" s="13" customFormat="1">
      <c r="C686" s="35"/>
      <c r="E686" s="36"/>
    </row>
    <row r="687" spans="3:5" s="13" customFormat="1">
      <c r="C687" s="35"/>
      <c r="E687" s="36"/>
    </row>
    <row r="688" spans="3:5" s="13" customFormat="1">
      <c r="C688" s="35"/>
      <c r="E688" s="36"/>
    </row>
    <row r="689" spans="3:5" s="13" customFormat="1">
      <c r="C689" s="35"/>
      <c r="E689" s="36"/>
    </row>
    <row r="690" spans="3:5" s="13" customFormat="1">
      <c r="C690" s="35"/>
      <c r="E690" s="36"/>
    </row>
    <row r="691" spans="3:5" s="13" customFormat="1">
      <c r="C691" s="35"/>
      <c r="E691" s="36"/>
    </row>
    <row r="692" spans="3:5" s="13" customFormat="1">
      <c r="C692" s="35"/>
      <c r="E692" s="36"/>
    </row>
    <row r="693" spans="3:5" s="13" customFormat="1">
      <c r="C693" s="35"/>
      <c r="E693" s="36"/>
    </row>
    <row r="694" spans="3:5" s="13" customFormat="1">
      <c r="C694" s="35"/>
      <c r="E694" s="36"/>
    </row>
    <row r="695" spans="3:5" s="13" customFormat="1">
      <c r="C695" s="35"/>
      <c r="E695" s="36"/>
    </row>
    <row r="696" spans="3:5" s="13" customFormat="1">
      <c r="C696" s="35"/>
      <c r="E696" s="36"/>
    </row>
    <row r="697" spans="3:5" s="13" customFormat="1">
      <c r="C697" s="35"/>
      <c r="E697" s="36"/>
    </row>
    <row r="698" spans="3:5" s="13" customFormat="1">
      <c r="C698" s="35"/>
      <c r="E698" s="36"/>
    </row>
    <row r="699" spans="3:5" s="13" customFormat="1">
      <c r="C699" s="35"/>
      <c r="E699" s="36"/>
    </row>
    <row r="700" spans="3:5" s="13" customFormat="1">
      <c r="C700" s="35"/>
      <c r="E700" s="36"/>
    </row>
    <row r="701" spans="3:5" s="13" customFormat="1">
      <c r="C701" s="35"/>
      <c r="E701" s="36"/>
    </row>
    <row r="702" spans="3:5" s="13" customFormat="1">
      <c r="C702" s="35"/>
      <c r="E702" s="36"/>
    </row>
    <row r="703" spans="3:5" s="13" customFormat="1">
      <c r="C703" s="35"/>
      <c r="E703" s="36"/>
    </row>
    <row r="704" spans="3:5" s="13" customFormat="1">
      <c r="C704" s="35"/>
      <c r="E704" s="36"/>
    </row>
    <row r="705" spans="3:5" s="13" customFormat="1">
      <c r="C705" s="35"/>
      <c r="E705" s="36"/>
    </row>
    <row r="706" spans="3:5" s="13" customFormat="1">
      <c r="C706" s="35"/>
      <c r="E706" s="36"/>
    </row>
    <row r="707" spans="3:5" s="13" customFormat="1">
      <c r="C707" s="35"/>
      <c r="E707" s="36"/>
    </row>
    <row r="708" spans="3:5" s="13" customFormat="1">
      <c r="C708" s="35"/>
      <c r="E708" s="36"/>
    </row>
    <row r="709" spans="3:5" s="13" customFormat="1">
      <c r="C709" s="35"/>
      <c r="E709" s="36"/>
    </row>
    <row r="710" spans="3:5" s="13" customFormat="1">
      <c r="C710" s="35"/>
      <c r="E710" s="36"/>
    </row>
    <row r="711" spans="3:5" s="13" customFormat="1">
      <c r="C711" s="35"/>
      <c r="E711" s="36"/>
    </row>
    <row r="712" spans="3:5" s="13" customFormat="1">
      <c r="C712" s="35"/>
      <c r="E712" s="36"/>
    </row>
    <row r="713" spans="3:5" s="13" customFormat="1">
      <c r="C713" s="35"/>
      <c r="E713" s="36"/>
    </row>
    <row r="714" spans="3:5" s="13" customFormat="1">
      <c r="C714" s="35"/>
      <c r="E714" s="36"/>
    </row>
    <row r="715" spans="3:5" s="13" customFormat="1">
      <c r="C715" s="35"/>
      <c r="E715" s="36"/>
    </row>
    <row r="716" spans="3:5" s="13" customFormat="1">
      <c r="C716" s="35"/>
      <c r="E716" s="36"/>
    </row>
    <row r="717" spans="3:5" s="13" customFormat="1">
      <c r="C717" s="35"/>
      <c r="E717" s="36"/>
    </row>
    <row r="718" spans="3:5" s="13" customFormat="1">
      <c r="C718" s="35"/>
      <c r="E718" s="36"/>
    </row>
    <row r="719" spans="3:5" s="13" customFormat="1">
      <c r="C719" s="35"/>
      <c r="E719" s="36"/>
    </row>
    <row r="720" spans="3:5" s="13" customFormat="1">
      <c r="C720" s="35"/>
      <c r="E720" s="36"/>
    </row>
    <row r="721" spans="3:5" s="13" customFormat="1">
      <c r="C721" s="35"/>
      <c r="E721" s="36"/>
    </row>
    <row r="722" spans="3:5" s="13" customFormat="1">
      <c r="C722" s="35"/>
      <c r="E722" s="36"/>
    </row>
    <row r="723" spans="3:5" s="13" customFormat="1">
      <c r="C723" s="35"/>
      <c r="E723" s="36"/>
    </row>
    <row r="724" spans="3:5" s="13" customFormat="1">
      <c r="C724" s="35"/>
      <c r="E724" s="36"/>
    </row>
    <row r="725" spans="3:5" s="13" customFormat="1">
      <c r="C725" s="35"/>
      <c r="E725" s="36"/>
    </row>
    <row r="726" spans="3:5" s="13" customFormat="1">
      <c r="C726" s="35"/>
      <c r="E726" s="36"/>
    </row>
    <row r="727" spans="3:5" s="13" customFormat="1">
      <c r="C727" s="35"/>
      <c r="E727" s="36"/>
    </row>
    <row r="728" spans="3:5" s="13" customFormat="1">
      <c r="C728" s="35"/>
      <c r="E728" s="36"/>
    </row>
    <row r="729" spans="3:5" s="13" customFormat="1">
      <c r="C729" s="35"/>
      <c r="E729" s="36"/>
    </row>
    <row r="730" spans="3:5" s="13" customFormat="1">
      <c r="C730" s="35"/>
      <c r="E730" s="36"/>
    </row>
    <row r="731" spans="3:5" s="13" customFormat="1">
      <c r="C731" s="35"/>
      <c r="E731" s="36"/>
    </row>
    <row r="732" spans="3:5" s="13" customFormat="1">
      <c r="C732" s="35"/>
      <c r="E732" s="36"/>
    </row>
    <row r="733" spans="3:5" s="13" customFormat="1">
      <c r="C733" s="35"/>
      <c r="E733" s="36"/>
    </row>
    <row r="734" spans="3:5" s="13" customFormat="1">
      <c r="C734" s="35"/>
      <c r="E734" s="36"/>
    </row>
    <row r="735" spans="3:5" s="13" customFormat="1">
      <c r="C735" s="35"/>
      <c r="E735" s="36"/>
    </row>
    <row r="736" spans="3:5" s="13" customFormat="1">
      <c r="C736" s="35"/>
      <c r="E736" s="36"/>
    </row>
    <row r="737" spans="3:5" s="13" customFormat="1">
      <c r="C737" s="35"/>
      <c r="E737" s="36"/>
    </row>
    <row r="738" spans="3:5" s="13" customFormat="1">
      <c r="C738" s="35"/>
      <c r="E738" s="36"/>
    </row>
    <row r="739" spans="3:5" s="13" customFormat="1">
      <c r="C739" s="35"/>
      <c r="E739" s="36"/>
    </row>
    <row r="740" spans="3:5" s="13" customFormat="1">
      <c r="C740" s="35"/>
      <c r="E740" s="36"/>
    </row>
    <row r="741" spans="3:5" s="13" customFormat="1">
      <c r="C741" s="35"/>
      <c r="E741" s="36"/>
    </row>
    <row r="742" spans="3:5" s="13" customFormat="1">
      <c r="C742" s="35"/>
      <c r="E742" s="36"/>
    </row>
    <row r="743" spans="3:5" s="13" customFormat="1">
      <c r="C743" s="35"/>
      <c r="E743" s="36"/>
    </row>
    <row r="744" spans="3:5" s="13" customFormat="1">
      <c r="C744" s="35"/>
      <c r="E744" s="36"/>
    </row>
    <row r="745" spans="3:5" s="13" customFormat="1">
      <c r="C745" s="35"/>
      <c r="E745" s="36"/>
    </row>
    <row r="746" spans="3:5" s="13" customFormat="1">
      <c r="C746" s="35"/>
      <c r="E746" s="36"/>
    </row>
    <row r="747" spans="3:5" s="13" customFormat="1">
      <c r="C747" s="35"/>
      <c r="E747" s="36"/>
    </row>
    <row r="748" spans="3:5" s="13" customFormat="1">
      <c r="C748" s="35"/>
      <c r="E748" s="36"/>
    </row>
    <row r="749" spans="3:5" s="13" customFormat="1">
      <c r="C749" s="35"/>
      <c r="E749" s="36"/>
    </row>
    <row r="750" spans="3:5" s="13" customFormat="1">
      <c r="C750" s="35"/>
      <c r="E750" s="36"/>
    </row>
    <row r="751" spans="3:5" s="13" customFormat="1">
      <c r="C751" s="35"/>
      <c r="E751" s="36"/>
    </row>
    <row r="752" spans="3:5" s="13" customFormat="1">
      <c r="C752" s="35"/>
      <c r="E752" s="36"/>
    </row>
    <row r="753" spans="3:5" s="13" customFormat="1">
      <c r="C753" s="35"/>
      <c r="E753" s="36"/>
    </row>
    <row r="754" spans="3:5" s="13" customFormat="1">
      <c r="C754" s="35"/>
      <c r="E754" s="36"/>
    </row>
    <row r="755" spans="3:5" s="13" customFormat="1">
      <c r="C755" s="35"/>
      <c r="E755" s="36"/>
    </row>
    <row r="756" spans="3:5" s="13" customFormat="1">
      <c r="C756" s="35"/>
      <c r="E756" s="36"/>
    </row>
    <row r="757" spans="3:5" s="13" customFormat="1">
      <c r="C757" s="35"/>
      <c r="E757" s="36"/>
    </row>
    <row r="758" spans="3:5" s="13" customFormat="1">
      <c r="C758" s="35"/>
      <c r="E758" s="36"/>
    </row>
    <row r="759" spans="3:5" s="13" customFormat="1">
      <c r="C759" s="35"/>
      <c r="E759" s="36"/>
    </row>
    <row r="760" spans="3:5" s="13" customFormat="1">
      <c r="C760" s="35"/>
      <c r="E760" s="36"/>
    </row>
    <row r="761" spans="3:5" s="13" customFormat="1">
      <c r="C761" s="35"/>
      <c r="E761" s="36"/>
    </row>
    <row r="762" spans="3:5" s="13" customFormat="1">
      <c r="C762" s="35"/>
      <c r="E762" s="36"/>
    </row>
    <row r="763" spans="3:5" s="13" customFormat="1">
      <c r="C763" s="35"/>
      <c r="E763" s="36"/>
    </row>
    <row r="764" spans="3:5" s="13" customFormat="1">
      <c r="C764" s="35"/>
      <c r="E764" s="36"/>
    </row>
    <row r="765" spans="3:5" s="13" customFormat="1">
      <c r="C765" s="35"/>
      <c r="E765" s="36"/>
    </row>
    <row r="766" spans="3:5" s="13" customFormat="1">
      <c r="C766" s="35"/>
      <c r="E766" s="36"/>
    </row>
    <row r="767" spans="3:5" s="13" customFormat="1">
      <c r="C767" s="35"/>
      <c r="E767" s="36"/>
    </row>
    <row r="768" spans="3:5" s="13" customFormat="1">
      <c r="C768" s="35"/>
      <c r="E768" s="36"/>
    </row>
    <row r="769" spans="3:5" s="13" customFormat="1">
      <c r="C769" s="35"/>
      <c r="E769" s="36"/>
    </row>
    <row r="770" spans="3:5" s="13" customFormat="1">
      <c r="C770" s="35"/>
      <c r="E770" s="36"/>
    </row>
    <row r="771" spans="3:5" s="13" customFormat="1">
      <c r="C771" s="35"/>
      <c r="E771" s="36"/>
    </row>
    <row r="772" spans="3:5" s="13" customFormat="1">
      <c r="C772" s="35"/>
      <c r="E772" s="36"/>
    </row>
    <row r="773" spans="3:5" s="13" customFormat="1">
      <c r="C773" s="35"/>
      <c r="E773" s="36"/>
    </row>
    <row r="774" spans="3:5" s="13" customFormat="1">
      <c r="C774" s="35"/>
      <c r="E774" s="36"/>
    </row>
    <row r="775" spans="3:5" s="13" customFormat="1">
      <c r="C775" s="35"/>
      <c r="E775" s="36"/>
    </row>
    <row r="776" spans="3:5" s="13" customFormat="1">
      <c r="C776" s="35"/>
      <c r="E776" s="36"/>
    </row>
    <row r="777" spans="3:5" s="13" customFormat="1">
      <c r="C777" s="35"/>
      <c r="E777" s="36"/>
    </row>
    <row r="778" spans="3:5" s="13" customFormat="1">
      <c r="C778" s="35"/>
      <c r="E778" s="36"/>
    </row>
    <row r="779" spans="3:5" s="13" customFormat="1">
      <c r="C779" s="35"/>
      <c r="E779" s="36"/>
    </row>
    <row r="780" spans="3:5" s="13" customFormat="1">
      <c r="C780" s="35"/>
      <c r="E780" s="36"/>
    </row>
    <row r="781" spans="3:5" s="13" customFormat="1">
      <c r="C781" s="35"/>
      <c r="E781" s="36"/>
    </row>
    <row r="782" spans="3:5" s="13" customFormat="1">
      <c r="C782" s="35"/>
      <c r="E782" s="36"/>
    </row>
    <row r="783" spans="3:5" s="13" customFormat="1">
      <c r="C783" s="35"/>
      <c r="E783" s="36"/>
    </row>
    <row r="784" spans="3:5" s="13" customFormat="1">
      <c r="C784" s="35"/>
      <c r="E784" s="36"/>
    </row>
    <row r="785" spans="3:5" s="13" customFormat="1">
      <c r="C785" s="35"/>
      <c r="E785" s="36"/>
    </row>
    <row r="786" spans="3:5" s="13" customFormat="1">
      <c r="C786" s="35"/>
      <c r="E786" s="36"/>
    </row>
    <row r="787" spans="3:5" s="13" customFormat="1">
      <c r="C787" s="35"/>
      <c r="E787" s="36"/>
    </row>
    <row r="788" spans="3:5" s="13" customFormat="1">
      <c r="C788" s="35"/>
      <c r="E788" s="36"/>
    </row>
    <row r="789" spans="3:5" s="13" customFormat="1">
      <c r="C789" s="35"/>
      <c r="E789" s="36"/>
    </row>
    <row r="790" spans="3:5" s="13" customFormat="1">
      <c r="C790" s="35"/>
      <c r="E790" s="36"/>
    </row>
    <row r="791" spans="3:5" s="13" customFormat="1">
      <c r="C791" s="35"/>
      <c r="E791" s="36"/>
    </row>
    <row r="792" spans="3:5" s="13" customFormat="1">
      <c r="C792" s="35"/>
      <c r="E792" s="36"/>
    </row>
    <row r="793" spans="3:5" s="13" customFormat="1">
      <c r="C793" s="35"/>
      <c r="E793" s="36"/>
    </row>
    <row r="794" spans="3:5" s="13" customFormat="1">
      <c r="C794" s="35"/>
      <c r="E794" s="36"/>
    </row>
    <row r="795" spans="3:5" s="13" customFormat="1">
      <c r="C795" s="35"/>
      <c r="E795" s="36"/>
    </row>
    <row r="796" spans="3:5" s="13" customFormat="1">
      <c r="C796" s="35"/>
      <c r="E796" s="36"/>
    </row>
    <row r="797" spans="3:5" s="13" customFormat="1">
      <c r="C797" s="35"/>
      <c r="E797" s="36"/>
    </row>
    <row r="798" spans="3:5" s="13" customFormat="1">
      <c r="C798" s="35"/>
      <c r="E798" s="36"/>
    </row>
    <row r="799" spans="3:5" s="13" customFormat="1">
      <c r="C799" s="35"/>
      <c r="E799" s="36"/>
    </row>
    <row r="800" spans="3:5" s="13" customFormat="1">
      <c r="C800" s="35"/>
      <c r="E800" s="36"/>
    </row>
    <row r="801" spans="3:5" s="13" customFormat="1">
      <c r="C801" s="35"/>
      <c r="E801" s="36"/>
    </row>
    <row r="802" spans="3:5" s="13" customFormat="1">
      <c r="C802" s="35"/>
      <c r="E802" s="36"/>
    </row>
    <row r="803" spans="3:5" s="13" customFormat="1">
      <c r="C803" s="35"/>
      <c r="E803" s="36"/>
    </row>
    <row r="804" spans="3:5" s="13" customFormat="1">
      <c r="C804" s="35"/>
      <c r="E804" s="36"/>
    </row>
    <row r="805" spans="3:5" s="13" customFormat="1">
      <c r="C805" s="35"/>
      <c r="E805" s="36"/>
    </row>
    <row r="806" spans="3:5" s="13" customFormat="1">
      <c r="C806" s="35"/>
      <c r="E806" s="36"/>
    </row>
    <row r="807" spans="3:5" s="13" customFormat="1">
      <c r="C807" s="35"/>
      <c r="E807" s="36"/>
    </row>
    <row r="808" spans="3:5" s="13" customFormat="1">
      <c r="C808" s="35"/>
      <c r="E808" s="36"/>
    </row>
    <row r="809" spans="3:5" s="13" customFormat="1">
      <c r="C809" s="35"/>
      <c r="E809" s="36"/>
    </row>
    <row r="810" spans="3:5" s="13" customFormat="1">
      <c r="C810" s="35"/>
      <c r="E810" s="36"/>
    </row>
    <row r="811" spans="3:5" s="13" customFormat="1">
      <c r="C811" s="35"/>
      <c r="E811" s="36"/>
    </row>
    <row r="812" spans="3:5" s="13" customFormat="1">
      <c r="C812" s="35"/>
      <c r="E812" s="36"/>
    </row>
    <row r="813" spans="3:5" s="13" customFormat="1">
      <c r="C813" s="35"/>
      <c r="E813" s="36"/>
    </row>
    <row r="814" spans="3:5" s="13" customFormat="1">
      <c r="C814" s="35"/>
      <c r="E814" s="36"/>
    </row>
    <row r="815" spans="3:5" s="13" customFormat="1">
      <c r="C815" s="35"/>
      <c r="E815" s="36"/>
    </row>
    <row r="816" spans="3:5" s="13" customFormat="1">
      <c r="C816" s="35"/>
      <c r="E816" s="36"/>
    </row>
    <row r="817" spans="3:5" s="13" customFormat="1">
      <c r="C817" s="35"/>
      <c r="E817" s="36"/>
    </row>
    <row r="818" spans="3:5" s="13" customFormat="1">
      <c r="C818" s="35"/>
      <c r="E818" s="36"/>
    </row>
    <row r="819" spans="3:5" s="13" customFormat="1">
      <c r="C819" s="35"/>
      <c r="E819" s="36"/>
    </row>
    <row r="820" spans="3:5" s="13" customFormat="1">
      <c r="C820" s="35"/>
      <c r="E820" s="36"/>
    </row>
    <row r="821" spans="3:5" s="13" customFormat="1">
      <c r="C821" s="35"/>
      <c r="E821" s="36"/>
    </row>
    <row r="822" spans="3:5" s="13" customFormat="1">
      <c r="C822" s="35"/>
      <c r="E822" s="36"/>
    </row>
    <row r="823" spans="3:5" s="13" customFormat="1">
      <c r="C823" s="35"/>
      <c r="E823" s="36"/>
    </row>
    <row r="824" spans="3:5" s="13" customFormat="1">
      <c r="C824" s="35"/>
      <c r="E824" s="36"/>
    </row>
    <row r="825" spans="3:5" s="13" customFormat="1">
      <c r="C825" s="35"/>
      <c r="E825" s="36"/>
    </row>
    <row r="826" spans="3:5" s="13" customFormat="1">
      <c r="C826" s="35"/>
      <c r="E826" s="36"/>
    </row>
    <row r="827" spans="3:5" s="13" customFormat="1">
      <c r="C827" s="35"/>
      <c r="E827" s="36"/>
    </row>
    <row r="828" spans="3:5" s="13" customFormat="1">
      <c r="C828" s="35"/>
      <c r="E828" s="36"/>
    </row>
    <row r="829" spans="3:5" s="13" customFormat="1">
      <c r="C829" s="35"/>
      <c r="E829" s="36"/>
    </row>
    <row r="830" spans="3:5" s="13" customFormat="1">
      <c r="C830" s="35"/>
      <c r="E830" s="36"/>
    </row>
    <row r="831" spans="3:5" s="13" customFormat="1">
      <c r="C831" s="35"/>
      <c r="E831" s="36"/>
    </row>
    <row r="832" spans="3:5" s="13" customFormat="1">
      <c r="C832" s="35"/>
      <c r="E832" s="36"/>
    </row>
    <row r="833" spans="3:5" s="13" customFormat="1">
      <c r="C833" s="35"/>
      <c r="E833" s="36"/>
    </row>
    <row r="834" spans="3:5" s="13" customFormat="1">
      <c r="C834" s="35"/>
      <c r="E834" s="36"/>
    </row>
    <row r="835" spans="3:5" s="13" customFormat="1">
      <c r="C835" s="35"/>
      <c r="E835" s="36"/>
    </row>
    <row r="836" spans="3:5" s="13" customFormat="1">
      <c r="C836" s="35"/>
      <c r="E836" s="36"/>
    </row>
    <row r="837" spans="3:5" s="13" customFormat="1">
      <c r="C837" s="35"/>
      <c r="E837" s="36"/>
    </row>
    <row r="838" spans="3:5" s="13" customFormat="1">
      <c r="C838" s="35"/>
      <c r="E838" s="36"/>
    </row>
    <row r="839" spans="3:5" s="13" customFormat="1">
      <c r="C839" s="35"/>
      <c r="E839" s="36"/>
    </row>
    <row r="840" spans="3:5" s="13" customFormat="1">
      <c r="C840" s="35"/>
      <c r="E840" s="36"/>
    </row>
    <row r="841" spans="3:5" s="13" customFormat="1">
      <c r="C841" s="35"/>
      <c r="E841" s="36"/>
    </row>
    <row r="842" spans="3:5" s="13" customFormat="1">
      <c r="C842" s="35"/>
      <c r="E842" s="36"/>
    </row>
    <row r="843" spans="3:5" s="13" customFormat="1">
      <c r="C843" s="35"/>
      <c r="E843" s="36"/>
    </row>
    <row r="844" spans="3:5" s="13" customFormat="1">
      <c r="C844" s="35"/>
      <c r="E844" s="36"/>
    </row>
    <row r="845" spans="3:5" s="13" customFormat="1">
      <c r="C845" s="35"/>
      <c r="E845" s="36"/>
    </row>
    <row r="846" spans="3:5" s="13" customFormat="1">
      <c r="C846" s="35"/>
      <c r="E846" s="36"/>
    </row>
    <row r="847" spans="3:5" s="13" customFormat="1">
      <c r="C847" s="35"/>
      <c r="E847" s="36"/>
    </row>
    <row r="848" spans="3:5" s="13" customFormat="1">
      <c r="C848" s="35"/>
      <c r="E848" s="36"/>
    </row>
    <row r="849" spans="3:5" s="13" customFormat="1">
      <c r="C849" s="35"/>
      <c r="E849" s="36"/>
    </row>
    <row r="850" spans="3:5" s="13" customFormat="1">
      <c r="C850" s="35"/>
      <c r="E850" s="36"/>
    </row>
    <row r="851" spans="3:5" s="13" customFormat="1">
      <c r="C851" s="35"/>
      <c r="E851" s="36"/>
    </row>
    <row r="852" spans="3:5" s="13" customFormat="1">
      <c r="C852" s="35"/>
      <c r="E852" s="36"/>
    </row>
    <row r="853" spans="3:5" s="13" customFormat="1">
      <c r="C853" s="35"/>
      <c r="E853" s="36"/>
    </row>
    <row r="854" spans="3:5" s="13" customFormat="1">
      <c r="C854" s="35"/>
      <c r="E854" s="36"/>
    </row>
    <row r="855" spans="3:5" s="13" customFormat="1">
      <c r="C855" s="35"/>
      <c r="E855" s="36"/>
    </row>
    <row r="856" spans="3:5" s="13" customFormat="1">
      <c r="C856" s="35"/>
      <c r="E856" s="36"/>
    </row>
    <row r="857" spans="3:5" s="13" customFormat="1">
      <c r="C857" s="35"/>
      <c r="E857" s="36"/>
    </row>
    <row r="858" spans="3:5" s="13" customFormat="1">
      <c r="C858" s="35"/>
      <c r="E858" s="36"/>
    </row>
    <row r="859" spans="3:5" s="13" customFormat="1">
      <c r="C859" s="35"/>
      <c r="E859" s="36"/>
    </row>
    <row r="860" spans="3:5" s="13" customFormat="1">
      <c r="C860" s="35"/>
      <c r="E860" s="36"/>
    </row>
    <row r="861" spans="3:5" s="13" customFormat="1">
      <c r="C861" s="35"/>
      <c r="E861" s="36"/>
    </row>
    <row r="862" spans="3:5" s="13" customFormat="1">
      <c r="C862" s="35"/>
      <c r="E862" s="36"/>
    </row>
    <row r="863" spans="3:5" s="13" customFormat="1">
      <c r="C863" s="35"/>
      <c r="E863" s="36"/>
    </row>
    <row r="864" spans="3:5" s="13" customFormat="1">
      <c r="C864" s="35"/>
      <c r="E864" s="36"/>
    </row>
    <row r="865" spans="3:5" s="13" customFormat="1">
      <c r="C865" s="35"/>
      <c r="E865" s="36"/>
    </row>
    <row r="866" spans="3:5" s="13" customFormat="1">
      <c r="C866" s="35"/>
      <c r="E866" s="36"/>
    </row>
    <row r="867" spans="3:5" s="13" customFormat="1">
      <c r="C867" s="35"/>
      <c r="E867" s="36"/>
    </row>
    <row r="868" spans="3:5" s="13" customFormat="1">
      <c r="C868" s="35"/>
      <c r="E868" s="36"/>
    </row>
    <row r="869" spans="3:5" s="13" customFormat="1">
      <c r="C869" s="35"/>
      <c r="E869" s="36"/>
    </row>
    <row r="870" spans="3:5" s="13" customFormat="1">
      <c r="C870" s="35"/>
      <c r="E870" s="36"/>
    </row>
    <row r="871" spans="3:5" s="13" customFormat="1">
      <c r="C871" s="35"/>
      <c r="E871" s="36"/>
    </row>
    <row r="872" spans="3:5" s="13" customFormat="1">
      <c r="C872" s="35"/>
      <c r="E872" s="36"/>
    </row>
    <row r="873" spans="3:5" s="13" customFormat="1">
      <c r="C873" s="35"/>
      <c r="E873" s="36"/>
    </row>
    <row r="874" spans="3:5" s="13" customFormat="1">
      <c r="C874" s="35"/>
      <c r="E874" s="36"/>
    </row>
    <row r="875" spans="3:5" s="13" customFormat="1">
      <c r="C875" s="35"/>
      <c r="E875" s="36"/>
    </row>
    <row r="876" spans="3:5" s="13" customFormat="1">
      <c r="C876" s="35"/>
      <c r="E876" s="36"/>
    </row>
    <row r="877" spans="3:5" s="13" customFormat="1">
      <c r="C877" s="35"/>
      <c r="E877" s="36"/>
    </row>
    <row r="878" spans="3:5" s="13" customFormat="1">
      <c r="C878" s="35"/>
      <c r="E878" s="36"/>
    </row>
    <row r="879" spans="3:5" s="13" customFormat="1">
      <c r="C879" s="35"/>
      <c r="E879" s="36"/>
    </row>
    <row r="880" spans="3:5" s="13" customFormat="1">
      <c r="C880" s="35"/>
      <c r="E880" s="36"/>
    </row>
    <row r="881" spans="3:5" s="13" customFormat="1">
      <c r="C881" s="35"/>
      <c r="E881" s="36"/>
    </row>
    <row r="882" spans="3:5" s="13" customFormat="1">
      <c r="C882" s="35"/>
      <c r="E882" s="36"/>
    </row>
    <row r="883" spans="3:5" s="13" customFormat="1">
      <c r="C883" s="35"/>
      <c r="E883" s="36"/>
    </row>
    <row r="884" spans="3:5" s="13" customFormat="1">
      <c r="C884" s="35"/>
      <c r="E884" s="36"/>
    </row>
    <row r="885" spans="3:5" s="13" customFormat="1">
      <c r="C885" s="35"/>
      <c r="E885" s="36"/>
    </row>
    <row r="886" spans="3:5" s="13" customFormat="1">
      <c r="C886" s="35"/>
      <c r="E886" s="36"/>
    </row>
    <row r="887" spans="3:5" s="13" customFormat="1">
      <c r="C887" s="35"/>
      <c r="E887" s="36"/>
    </row>
    <row r="888" spans="3:5" s="13" customFormat="1">
      <c r="C888" s="35"/>
      <c r="E888" s="36"/>
    </row>
    <row r="889" spans="3:5" s="13" customFormat="1">
      <c r="C889" s="35"/>
      <c r="E889" s="36"/>
    </row>
    <row r="890" spans="3:5" s="13" customFormat="1">
      <c r="C890" s="35"/>
      <c r="E890" s="36"/>
    </row>
    <row r="891" spans="3:5" s="13" customFormat="1">
      <c r="C891" s="35"/>
      <c r="E891" s="36"/>
    </row>
    <row r="892" spans="3:5" s="13" customFormat="1">
      <c r="C892" s="35"/>
      <c r="E892" s="36"/>
    </row>
    <row r="893" spans="3:5" s="13" customFormat="1">
      <c r="C893" s="35"/>
      <c r="E893" s="36"/>
    </row>
    <row r="894" spans="3:5" s="13" customFormat="1">
      <c r="C894" s="35"/>
      <c r="E894" s="36"/>
    </row>
    <row r="895" spans="3:5" s="13" customFormat="1">
      <c r="C895" s="35"/>
      <c r="E895" s="36"/>
    </row>
    <row r="896" spans="3:5" s="13" customFormat="1">
      <c r="C896" s="35"/>
      <c r="E896" s="36"/>
    </row>
    <row r="897" spans="3:5" s="13" customFormat="1">
      <c r="C897" s="35"/>
      <c r="E897" s="36"/>
    </row>
    <row r="898" spans="3:5" s="13" customFormat="1">
      <c r="C898" s="35"/>
      <c r="E898" s="36"/>
    </row>
    <row r="899" spans="3:5" s="13" customFormat="1">
      <c r="C899" s="35"/>
      <c r="E899" s="36"/>
    </row>
    <row r="900" spans="3:5" s="13" customFormat="1">
      <c r="C900" s="35"/>
      <c r="E900" s="36"/>
    </row>
    <row r="901" spans="3:5" s="13" customFormat="1">
      <c r="C901" s="35"/>
      <c r="E901" s="36"/>
    </row>
    <row r="902" spans="3:5" s="13" customFormat="1">
      <c r="C902" s="35"/>
      <c r="E902" s="36"/>
    </row>
    <row r="903" spans="3:5" s="13" customFormat="1">
      <c r="C903" s="35"/>
      <c r="E903" s="36"/>
    </row>
    <row r="904" spans="3:5" s="13" customFormat="1">
      <c r="C904" s="35"/>
      <c r="E904" s="36"/>
    </row>
    <row r="905" spans="3:5" s="13" customFormat="1">
      <c r="C905" s="35"/>
      <c r="E905" s="36"/>
    </row>
    <row r="906" spans="3:5" s="13" customFormat="1">
      <c r="C906" s="35"/>
      <c r="E906" s="36"/>
    </row>
    <row r="907" spans="3:5" s="13" customFormat="1">
      <c r="C907" s="35"/>
      <c r="E907" s="36"/>
    </row>
    <row r="908" spans="3:5" s="13" customFormat="1">
      <c r="C908" s="35"/>
      <c r="E908" s="36"/>
    </row>
    <row r="909" spans="3:5" s="13" customFormat="1">
      <c r="C909" s="35"/>
      <c r="E909" s="36"/>
    </row>
    <row r="910" spans="3:5" s="13" customFormat="1">
      <c r="C910" s="35"/>
      <c r="E910" s="36"/>
    </row>
    <row r="911" spans="3:5" s="13" customFormat="1">
      <c r="C911" s="35"/>
      <c r="E911" s="36"/>
    </row>
    <row r="912" spans="3:5" s="13" customFormat="1">
      <c r="C912" s="35"/>
      <c r="E912" s="36"/>
    </row>
    <row r="913" spans="3:5" s="13" customFormat="1">
      <c r="C913" s="35"/>
      <c r="E913" s="36"/>
    </row>
    <row r="914" spans="3:5" s="13" customFormat="1">
      <c r="C914" s="35"/>
      <c r="E914" s="36"/>
    </row>
    <row r="915" spans="3:5" s="13" customFormat="1">
      <c r="C915" s="35"/>
      <c r="E915" s="36"/>
    </row>
    <row r="916" spans="3:5" s="13" customFormat="1">
      <c r="C916" s="35"/>
      <c r="E916" s="36"/>
    </row>
    <row r="917" spans="3:5" s="13" customFormat="1">
      <c r="C917" s="35"/>
      <c r="E917" s="36"/>
    </row>
    <row r="918" spans="3:5" s="13" customFormat="1">
      <c r="C918" s="35"/>
      <c r="E918" s="36"/>
    </row>
    <row r="919" spans="3:5" s="13" customFormat="1">
      <c r="C919" s="35"/>
      <c r="E919" s="36"/>
    </row>
    <row r="920" spans="3:5" s="13" customFormat="1">
      <c r="C920" s="35"/>
      <c r="E920" s="36"/>
    </row>
    <row r="921" spans="3:5" s="13" customFormat="1">
      <c r="C921" s="35"/>
      <c r="E921" s="36"/>
    </row>
    <row r="922" spans="3:5" s="13" customFormat="1">
      <c r="C922" s="35"/>
      <c r="E922" s="36"/>
    </row>
    <row r="923" spans="3:5" s="13" customFormat="1">
      <c r="C923" s="35"/>
      <c r="E923" s="36"/>
    </row>
    <row r="924" spans="3:5" s="13" customFormat="1">
      <c r="C924" s="35"/>
      <c r="E924" s="36"/>
    </row>
    <row r="925" spans="3:5" s="13" customFormat="1">
      <c r="C925" s="35"/>
      <c r="E925" s="36"/>
    </row>
    <row r="926" spans="3:5" s="13" customFormat="1">
      <c r="C926" s="35"/>
      <c r="E926" s="36"/>
    </row>
    <row r="927" spans="3:5" s="13" customFormat="1">
      <c r="C927" s="35"/>
      <c r="E927" s="36"/>
    </row>
    <row r="928" spans="3:5" s="13" customFormat="1">
      <c r="C928" s="35"/>
      <c r="E928" s="36"/>
    </row>
    <row r="929" spans="1:13" s="13" customFormat="1">
      <c r="C929" s="35"/>
      <c r="E929" s="36"/>
    </row>
    <row r="930" spans="1:13" s="13" customFormat="1">
      <c r="C930" s="35"/>
      <c r="E930" s="36"/>
    </row>
    <row r="931" spans="1:13" s="13" customFormat="1">
      <c r="C931" s="35"/>
      <c r="E931" s="36"/>
    </row>
    <row r="932" spans="1:13" s="13" customFormat="1">
      <c r="C932" s="35"/>
      <c r="E932" s="36"/>
    </row>
    <row r="933" spans="1:13" s="13" customFormat="1">
      <c r="C933" s="35"/>
      <c r="E933" s="36"/>
    </row>
    <row r="934" spans="1:13" s="13" customFormat="1">
      <c r="C934" s="35"/>
      <c r="E934" s="36"/>
    </row>
    <row r="935" spans="1:13" s="13" customFormat="1">
      <c r="C935" s="35"/>
      <c r="E935" s="36"/>
    </row>
    <row r="936" spans="1:13" s="13" customFormat="1">
      <c r="C936" s="35"/>
      <c r="E936" s="36"/>
    </row>
    <row r="937" spans="1:13" s="13" customFormat="1">
      <c r="C937" s="35"/>
      <c r="E937" s="36"/>
    </row>
    <row r="938" spans="1:13" s="13" customFormat="1">
      <c r="C938" s="35"/>
      <c r="E938" s="36"/>
    </row>
    <row r="939" spans="1:13" s="13" customFormat="1">
      <c r="C939" s="35"/>
      <c r="E939" s="36"/>
    </row>
    <row r="940" spans="1:13" s="13" customFormat="1">
      <c r="C940" s="35"/>
      <c r="E940" s="36"/>
    </row>
    <row r="941" spans="1:13" s="13" customFormat="1">
      <c r="C941" s="35"/>
      <c r="E941" s="36"/>
    </row>
    <row r="942" spans="1:13" s="13" customFormat="1">
      <c r="A942"/>
      <c r="B942"/>
      <c r="C942" s="32"/>
      <c r="D942"/>
      <c r="E942" s="41"/>
      <c r="F942"/>
      <c r="G942"/>
      <c r="H942"/>
      <c r="I942"/>
      <c r="J942"/>
      <c r="K942"/>
      <c r="L942"/>
      <c r="M942"/>
    </row>
    <row r="943" spans="1:13" s="13" customFormat="1">
      <c r="A943"/>
      <c r="B943"/>
      <c r="C943" s="32"/>
      <c r="D943"/>
      <c r="E943" s="41"/>
      <c r="F943"/>
      <c r="G943"/>
      <c r="H943"/>
      <c r="I943"/>
      <c r="J943"/>
      <c r="K943"/>
      <c r="L943"/>
      <c r="M943"/>
    </row>
    <row r="944" spans="1:13" s="13" customFormat="1">
      <c r="A944"/>
      <c r="B944"/>
      <c r="C944" s="32"/>
      <c r="D944"/>
      <c r="E944" s="41"/>
      <c r="F944"/>
      <c r="G944"/>
      <c r="H944"/>
      <c r="I944"/>
      <c r="J944"/>
      <c r="K944"/>
      <c r="L944"/>
      <c r="M944"/>
    </row>
    <row r="945" spans="1:13" s="13" customFormat="1">
      <c r="A945"/>
      <c r="B945"/>
      <c r="C945" s="32"/>
      <c r="D945"/>
      <c r="E945" s="41"/>
      <c r="F945"/>
      <c r="G945"/>
      <c r="H945"/>
      <c r="I945"/>
      <c r="J945"/>
      <c r="K945"/>
      <c r="L945"/>
      <c r="M945"/>
    </row>
    <row r="946" spans="1:13" s="13" customFormat="1">
      <c r="A946"/>
      <c r="B946"/>
      <c r="C946" s="32"/>
      <c r="D946"/>
      <c r="E946" s="41"/>
      <c r="F946"/>
      <c r="G946"/>
      <c r="H946"/>
      <c r="I946"/>
      <c r="J946"/>
      <c r="K946"/>
      <c r="L946"/>
      <c r="M946"/>
    </row>
    <row r="947" spans="1:13" s="13" customFormat="1">
      <c r="A947"/>
      <c r="B947"/>
      <c r="C947" s="32"/>
      <c r="D947"/>
      <c r="E947" s="41"/>
      <c r="F947"/>
      <c r="G947"/>
      <c r="H947"/>
      <c r="I947"/>
      <c r="J947"/>
      <c r="K947"/>
      <c r="L947"/>
      <c r="M947"/>
    </row>
    <row r="948" spans="1:13" s="13" customFormat="1">
      <c r="A948"/>
      <c r="B948"/>
      <c r="C948" s="32"/>
      <c r="D948"/>
      <c r="E948" s="41"/>
      <c r="F948"/>
      <c r="G948"/>
      <c r="H948"/>
      <c r="I948"/>
      <c r="J948"/>
      <c r="K948"/>
      <c r="L948"/>
      <c r="M948"/>
    </row>
    <row r="949" spans="1:13" s="13" customFormat="1">
      <c r="A949"/>
      <c r="B949"/>
      <c r="C949" s="32"/>
      <c r="D949"/>
      <c r="E949" s="41"/>
      <c r="F949"/>
      <c r="G949"/>
      <c r="H949"/>
      <c r="I949"/>
      <c r="J949"/>
      <c r="K949"/>
      <c r="L949"/>
      <c r="M949"/>
    </row>
    <row r="950" spans="1:13" s="13" customFormat="1">
      <c r="A950"/>
      <c r="B950"/>
      <c r="C950" s="32"/>
      <c r="D950"/>
      <c r="E950" s="41"/>
      <c r="F950"/>
      <c r="G950"/>
      <c r="H950"/>
      <c r="I950"/>
      <c r="J950"/>
      <c r="K950"/>
      <c r="L950"/>
      <c r="M950"/>
    </row>
    <row r="951" spans="1:13" s="13" customFormat="1">
      <c r="A951"/>
      <c r="B951"/>
      <c r="C951" s="32"/>
      <c r="D951"/>
      <c r="E951" s="41"/>
      <c r="F951"/>
      <c r="G951"/>
      <c r="H951"/>
      <c r="I951"/>
      <c r="J951"/>
      <c r="K951"/>
      <c r="L951"/>
      <c r="M951"/>
    </row>
    <row r="952" spans="1:13" s="13" customFormat="1">
      <c r="A952"/>
      <c r="B952"/>
      <c r="C952" s="32"/>
      <c r="D952"/>
      <c r="E952" s="41"/>
      <c r="F952"/>
      <c r="G952"/>
      <c r="H952"/>
      <c r="I952"/>
      <c r="J952"/>
      <c r="K952"/>
      <c r="L952"/>
      <c r="M952"/>
    </row>
    <row r="953" spans="1:13" s="13" customFormat="1">
      <c r="A953"/>
      <c r="B953"/>
      <c r="C953" s="32"/>
      <c r="D953"/>
      <c r="E953" s="41"/>
      <c r="F953"/>
      <c r="G953"/>
      <c r="H953"/>
      <c r="I953"/>
      <c r="J953"/>
      <c r="K953"/>
      <c r="L953"/>
      <c r="M953"/>
    </row>
    <row r="954" spans="1:13" s="13" customFormat="1">
      <c r="A954"/>
      <c r="B954"/>
      <c r="C954" s="32"/>
      <c r="D954"/>
      <c r="E954" s="41"/>
      <c r="F954"/>
      <c r="G954"/>
      <c r="H954"/>
      <c r="I954"/>
      <c r="J954"/>
      <c r="K954"/>
      <c r="L954"/>
      <c r="M954"/>
    </row>
    <row r="955" spans="1:13" s="13" customFormat="1">
      <c r="A955"/>
      <c r="B955"/>
      <c r="C955" s="32"/>
      <c r="D955"/>
      <c r="E955" s="41"/>
      <c r="F955"/>
      <c r="G955"/>
      <c r="H955"/>
      <c r="I955"/>
      <c r="J955"/>
      <c r="K955"/>
      <c r="L955"/>
      <c r="M955"/>
    </row>
    <row r="956" spans="1:13" s="13" customFormat="1">
      <c r="A956"/>
      <c r="B956"/>
      <c r="C956" s="32"/>
      <c r="D956"/>
      <c r="E956" s="41"/>
      <c r="F956"/>
      <c r="G956"/>
      <c r="H956"/>
      <c r="I956"/>
      <c r="J956"/>
      <c r="K956"/>
      <c r="L956"/>
      <c r="M956"/>
    </row>
    <row r="957" spans="1:13" s="13" customFormat="1">
      <c r="A957"/>
      <c r="B957"/>
      <c r="C957" s="32"/>
      <c r="D957"/>
      <c r="E957" s="41"/>
      <c r="F957"/>
      <c r="G957"/>
      <c r="H957"/>
      <c r="I957"/>
      <c r="J957"/>
      <c r="K957"/>
      <c r="L957"/>
      <c r="M957"/>
    </row>
    <row r="958" spans="1:13" s="13" customFormat="1">
      <c r="A958"/>
      <c r="B958"/>
      <c r="C958" s="32"/>
      <c r="D958"/>
      <c r="E958" s="41"/>
      <c r="F958"/>
      <c r="G958"/>
      <c r="H958"/>
      <c r="I958"/>
      <c r="J958"/>
      <c r="K958"/>
      <c r="L958"/>
      <c r="M958"/>
    </row>
    <row r="959" spans="1:13" s="13" customFormat="1">
      <c r="A959"/>
      <c r="B959"/>
      <c r="C959" s="32"/>
      <c r="D959"/>
      <c r="E959" s="41"/>
      <c r="F959"/>
      <c r="G959"/>
      <c r="H959"/>
      <c r="I959"/>
      <c r="J959"/>
      <c r="K959"/>
      <c r="L959"/>
      <c r="M959"/>
    </row>
    <row r="960" spans="1:13" s="13" customFormat="1">
      <c r="A960"/>
      <c r="B960"/>
      <c r="C960" s="32"/>
      <c r="D960"/>
      <c r="E960" s="41"/>
      <c r="F960"/>
      <c r="G960"/>
      <c r="H960"/>
      <c r="I960"/>
      <c r="J960"/>
      <c r="K960"/>
      <c r="L960"/>
      <c r="M960"/>
    </row>
    <row r="961" spans="1:13" s="13" customFormat="1">
      <c r="A961"/>
      <c r="B961"/>
      <c r="C961" s="32"/>
      <c r="D961"/>
      <c r="E961" s="41"/>
      <c r="F961"/>
      <c r="G961"/>
      <c r="H961"/>
      <c r="I961"/>
      <c r="J961"/>
      <c r="K961"/>
      <c r="L961"/>
      <c r="M961"/>
    </row>
    <row r="962" spans="1:13" s="13" customFormat="1">
      <c r="A962"/>
      <c r="B962"/>
      <c r="C962" s="32"/>
      <c r="D962"/>
      <c r="E962" s="41"/>
      <c r="F962"/>
      <c r="G962"/>
      <c r="H962"/>
      <c r="I962"/>
      <c r="J962"/>
      <c r="K962"/>
      <c r="L962"/>
      <c r="M962"/>
    </row>
    <row r="963" spans="1:13" s="13" customFormat="1">
      <c r="A963"/>
      <c r="B963"/>
      <c r="C963" s="32"/>
      <c r="D963"/>
      <c r="E963" s="41"/>
      <c r="F963"/>
      <c r="G963"/>
      <c r="H963"/>
      <c r="I963"/>
      <c r="J963"/>
      <c r="K963"/>
      <c r="L963"/>
      <c r="M963"/>
    </row>
    <row r="964" spans="1:13" s="13" customFormat="1">
      <c r="A964"/>
      <c r="B964"/>
      <c r="C964" s="32"/>
      <c r="D964"/>
      <c r="E964" s="41"/>
      <c r="F964"/>
      <c r="G964"/>
      <c r="H964"/>
      <c r="I964"/>
      <c r="J964"/>
      <c r="K964"/>
      <c r="L964"/>
      <c r="M964"/>
    </row>
    <row r="965" spans="1:13" s="13" customFormat="1">
      <c r="A965"/>
      <c r="B965"/>
      <c r="C965" s="32"/>
      <c r="D965"/>
      <c r="E965" s="41"/>
      <c r="F965"/>
      <c r="G965"/>
      <c r="H965"/>
      <c r="I965"/>
      <c r="J965"/>
      <c r="K965"/>
      <c r="L965"/>
      <c r="M965"/>
    </row>
    <row r="966" spans="1:13" s="13" customFormat="1">
      <c r="A966"/>
      <c r="B966"/>
      <c r="C966" s="32"/>
      <c r="D966"/>
      <c r="E966" s="41"/>
      <c r="F966"/>
      <c r="G966"/>
      <c r="H966"/>
      <c r="I966"/>
      <c r="J966"/>
      <c r="K966"/>
      <c r="L966"/>
      <c r="M966"/>
    </row>
    <row r="967" spans="1:13" s="13" customFormat="1">
      <c r="A967"/>
      <c r="B967"/>
      <c r="C967" s="32"/>
      <c r="D967"/>
      <c r="E967" s="41"/>
      <c r="F967"/>
      <c r="G967"/>
      <c r="H967"/>
      <c r="I967"/>
      <c r="J967"/>
      <c r="K967"/>
      <c r="L967"/>
      <c r="M967"/>
    </row>
    <row r="968" spans="1:13" s="13" customFormat="1">
      <c r="A968"/>
      <c r="B968"/>
      <c r="C968" s="32"/>
      <c r="D968"/>
      <c r="E968" s="41"/>
      <c r="F968"/>
      <c r="G968"/>
      <c r="H968"/>
      <c r="I968"/>
      <c r="J968"/>
      <c r="K968"/>
      <c r="L968"/>
      <c r="M968"/>
    </row>
    <row r="969" spans="1:13" s="13" customFormat="1">
      <c r="A969"/>
      <c r="B969"/>
      <c r="C969" s="32"/>
      <c r="D969"/>
      <c r="E969" s="41"/>
      <c r="F969"/>
      <c r="G969"/>
      <c r="H969"/>
      <c r="I969"/>
      <c r="J969"/>
      <c r="K969"/>
      <c r="L969"/>
      <c r="M969"/>
    </row>
    <row r="970" spans="1:13" s="13" customFormat="1">
      <c r="A970"/>
      <c r="B970"/>
      <c r="C970" s="32"/>
      <c r="D970"/>
      <c r="E970" s="41"/>
      <c r="F970"/>
      <c r="G970"/>
      <c r="H970"/>
      <c r="I970"/>
      <c r="J970"/>
      <c r="K970"/>
      <c r="L970"/>
      <c r="M970"/>
    </row>
    <row r="971" spans="1:13" s="13" customFormat="1">
      <c r="A971"/>
      <c r="B971"/>
      <c r="C971" s="32"/>
      <c r="D971"/>
      <c r="E971" s="41"/>
      <c r="F971"/>
      <c r="G971"/>
      <c r="H971"/>
      <c r="I971"/>
      <c r="J971"/>
      <c r="K971"/>
      <c r="L971"/>
      <c r="M971"/>
    </row>
  </sheetData>
  <mergeCells count="12">
    <mergeCell ref="H3:I3"/>
    <mergeCell ref="J3:K3"/>
    <mergeCell ref="A1:M1"/>
    <mergeCell ref="A2:B2"/>
    <mergeCell ref="A3:A4"/>
    <mergeCell ref="B3:B4"/>
    <mergeCell ref="C3:C4"/>
    <mergeCell ref="D3:D4"/>
    <mergeCell ref="E3:E4"/>
    <mergeCell ref="F3:G3"/>
    <mergeCell ref="L3:L4"/>
    <mergeCell ref="M3:M4"/>
  </mergeCells>
  <phoneticPr fontId="1" type="noConversion"/>
  <pageMargins left="0.78740157480314965" right="0.23622047244094491" top="0.98425196850393704" bottom="0.59055118110236227" header="0.51181102362204722" footer="0.51181102362204722"/>
  <pageSetup paperSize="9" scale="94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#진도군</vt:lpstr>
      <vt:lpstr>'#진도군'!Print_Area</vt:lpstr>
      <vt:lpstr>'#진도군'!Print_Titles</vt:lpstr>
    </vt:vector>
  </TitlesOfParts>
  <Company>전라남도청 어업생산과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2021-04-30T05:07:39Z</cp:lastPrinted>
  <dcterms:created xsi:type="dcterms:W3CDTF">2000-04-12T08:20:36Z</dcterms:created>
  <dcterms:modified xsi:type="dcterms:W3CDTF">2021-05-03T00:37:35Z</dcterms:modified>
</cp:coreProperties>
</file>