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0" windowWidth="20475" windowHeight="107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Sheet1!$A$4:$P$36</definedName>
  </definedNames>
  <calcPr calcId="144525"/>
</workbook>
</file>

<file path=xl/calcChain.xml><?xml version="1.0" encoding="utf-8"?>
<calcChain xmlns="http://schemas.openxmlformats.org/spreadsheetml/2006/main">
  <c r="I20" i="1" l="1"/>
  <c r="I19" i="1"/>
  <c r="I16" i="1"/>
  <c r="I15" i="1"/>
  <c r="H4" i="1" l="1"/>
  <c r="I4" i="1" l="1"/>
</calcChain>
</file>

<file path=xl/sharedStrings.xml><?xml version="1.0" encoding="utf-8"?>
<sst xmlns="http://schemas.openxmlformats.org/spreadsheetml/2006/main" count="196" uniqueCount="78">
  <si>
    <t>토  지  소  재  지</t>
  </si>
  <si>
    <t>구분</t>
  </si>
  <si>
    <t>토지</t>
  </si>
  <si>
    <t>토  지</t>
  </si>
  <si>
    <t>지    적  (㎡)</t>
  </si>
  <si>
    <t>공시지가</t>
  </si>
  <si>
    <t>금액</t>
  </si>
  <si>
    <t>주      소</t>
  </si>
  <si>
    <t>번  지</t>
  </si>
  <si>
    <t>총</t>
  </si>
  <si>
    <t>편입</t>
  </si>
  <si>
    <t>성     명</t>
  </si>
  <si>
    <t>전남 진도군 의신면 연주리</t>
  </si>
  <si>
    <t>182-5</t>
  </si>
  <si>
    <t>제</t>
  </si>
  <si>
    <t>국유지</t>
  </si>
  <si>
    <t>국(농림축산식품부)</t>
  </si>
  <si>
    <t>182-2</t>
  </si>
  <si>
    <t>구</t>
  </si>
  <si>
    <t>182-4</t>
  </si>
  <si>
    <t>유</t>
  </si>
  <si>
    <t>1052-15</t>
  </si>
  <si>
    <t>답</t>
  </si>
  <si>
    <t>사유지</t>
  </si>
  <si>
    <t>전남 진도군 의신면 연주리 350</t>
  </si>
  <si>
    <t>1052-17</t>
  </si>
  <si>
    <t>도</t>
  </si>
  <si>
    <t>공유지</t>
  </si>
  <si>
    <t>진도군</t>
  </si>
  <si>
    <t>1052-14</t>
  </si>
  <si>
    <t>1052-13</t>
  </si>
  <si>
    <t>전남 진도군 의신면 연주리 297</t>
  </si>
  <si>
    <t>1052-12</t>
  </si>
  <si>
    <t>전남 진도군 의신면 연주리 347</t>
  </si>
  <si>
    <t>1052-11</t>
  </si>
  <si>
    <t>전남 진도군 의신면 돈지리 347</t>
  </si>
  <si>
    <t>1052-10</t>
  </si>
  <si>
    <t>전남 진도군 의신면 초사리 989</t>
  </si>
  <si>
    <t>1052-9</t>
  </si>
  <si>
    <t>전남 진도군 의신면 초사리 979</t>
  </si>
  <si>
    <t>1052-8</t>
  </si>
  <si>
    <t>1052-7</t>
  </si>
  <si>
    <t>1052-6</t>
  </si>
  <si>
    <t>1052-5</t>
  </si>
  <si>
    <t>1052-4</t>
  </si>
  <si>
    <t>전남 진도군 의신면 돈지리 803</t>
  </si>
  <si>
    <t>1051-9</t>
  </si>
  <si>
    <t>전남 진도군 의신면 초사리 993</t>
  </si>
  <si>
    <t>1051-10</t>
  </si>
  <si>
    <t>서울시 강서구 가양동 1460 한강아파트 109-304</t>
  </si>
  <si>
    <t>1051-11</t>
  </si>
  <si>
    <t>1051-12</t>
  </si>
  <si>
    <t>1051-13</t>
  </si>
  <si>
    <t>전남 진도군 의신면 도명길 3-6</t>
  </si>
  <si>
    <t>1051-14</t>
  </si>
  <si>
    <t>182-3</t>
  </si>
  <si>
    <t>국(국토해양부)</t>
  </si>
  <si>
    <t>산196-1</t>
  </si>
  <si>
    <t>182-1</t>
  </si>
  <si>
    <t>지목</t>
    <phoneticPr fontId="2" type="noConversion"/>
  </si>
  <si>
    <t>소      유      자</t>
    <phoneticPr fontId="2" type="noConversion"/>
  </si>
  <si>
    <t>주   소</t>
    <phoneticPr fontId="2" type="noConversion"/>
  </si>
  <si>
    <t>연번</t>
    <phoneticPr fontId="2" type="noConversion"/>
  </si>
  <si>
    <t>비고</t>
    <phoneticPr fontId="2" type="noConversion"/>
  </si>
  <si>
    <t>전남 진도군 의신면 연주리 301</t>
    <phoneticPr fontId="2" type="noConversion"/>
  </si>
  <si>
    <t>1/2</t>
    <phoneticPr fontId="2" type="noConversion"/>
  </si>
  <si>
    <t>수용하거나 사용할 물건 또는 권리에 관한 명세와 소유자</t>
    <phoneticPr fontId="2" type="noConversion"/>
  </si>
  <si>
    <t>조○홍</t>
    <phoneticPr fontId="2" type="noConversion"/>
  </si>
  <si>
    <t>허○백</t>
    <phoneticPr fontId="2" type="noConversion"/>
  </si>
  <si>
    <t>허○무</t>
    <phoneticPr fontId="2" type="noConversion"/>
  </si>
  <si>
    <t>구○학</t>
    <phoneticPr fontId="2" type="noConversion"/>
  </si>
  <si>
    <t>구○옥</t>
    <phoneticPr fontId="2" type="noConversion"/>
  </si>
  <si>
    <t>허○인</t>
    <phoneticPr fontId="2" type="noConversion"/>
  </si>
  <si>
    <t>고○숙</t>
    <phoneticPr fontId="2" type="noConversion"/>
  </si>
  <si>
    <t>허○무</t>
    <phoneticPr fontId="2" type="noConversion"/>
  </si>
  <si>
    <t>허○길</t>
    <phoneticPr fontId="2" type="noConversion"/>
  </si>
  <si>
    <t>김○래</t>
    <phoneticPr fontId="2" type="noConversion"/>
  </si>
  <si>
    <t>채○일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</si>
</sst>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_-;\-* #,##0.0_-;_-* &quot;-&quot;_-;_-@_-"/>
    <numFmt numFmtId="177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7" fontId="4" fillId="0" borderId="1" xfId="1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workbookViewId="0">
      <pane ySplit="4" topLeftCell="A5" activePane="bottomLeft" state="frozen"/>
      <selection pane="bottomLeft" sqref="A1:P1"/>
    </sheetView>
  </sheetViews>
  <sheetFormatPr defaultRowHeight="13.5" x14ac:dyDescent="0.3"/>
  <cols>
    <col min="1" max="1" width="3.625" style="1" customWidth="1"/>
    <col min="2" max="2" width="23.375" style="1" customWidth="1"/>
    <col min="3" max="3" width="7.625" style="1" customWidth="1"/>
    <col min="4" max="5" width="0" style="1" hidden="1" customWidth="1"/>
    <col min="6" max="6" width="4.25" style="1" customWidth="1"/>
    <col min="7" max="7" width="0" style="1" hidden="1" customWidth="1"/>
    <col min="8" max="8" width="10.25" style="6" customWidth="1"/>
    <col min="9" max="9" width="7.5" style="6" customWidth="1"/>
    <col min="10" max="11" width="0" style="1" hidden="1" customWidth="1"/>
    <col min="12" max="12" width="22.125" style="1" customWidth="1"/>
    <col min="13" max="14" width="0" style="1" hidden="1" customWidth="1"/>
    <col min="15" max="15" width="8.5" style="1" customWidth="1"/>
    <col min="16" max="16" width="5.625" style="10" customWidth="1"/>
    <col min="17" max="16384" width="9" style="1"/>
  </cols>
  <sheetData>
    <row r="1" spans="1:16" ht="45" customHeight="1" x14ac:dyDescent="0.3">
      <c r="A1" s="16" t="s">
        <v>66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s="3" customFormat="1" ht="21" customHeight="1" x14ac:dyDescent="0.3">
      <c r="A2" s="17" t="s">
        <v>62</v>
      </c>
      <c r="B2" s="17" t="s">
        <v>0</v>
      </c>
      <c r="C2" s="17"/>
      <c r="D2" s="2" t="s">
        <v>1</v>
      </c>
      <c r="E2" s="2" t="s">
        <v>2</v>
      </c>
      <c r="F2" s="17" t="s">
        <v>59</v>
      </c>
      <c r="G2" s="2" t="s">
        <v>3</v>
      </c>
      <c r="H2" s="18" t="s">
        <v>4</v>
      </c>
      <c r="I2" s="18"/>
      <c r="J2" s="2" t="s">
        <v>5</v>
      </c>
      <c r="K2" s="2" t="s">
        <v>6</v>
      </c>
      <c r="L2" s="17" t="s">
        <v>60</v>
      </c>
      <c r="M2" s="17"/>
      <c r="N2" s="17"/>
      <c r="O2" s="17"/>
      <c r="P2" s="19" t="s">
        <v>63</v>
      </c>
    </row>
    <row r="3" spans="1:16" s="3" customFormat="1" ht="21" customHeight="1" x14ac:dyDescent="0.3">
      <c r="A3" s="17"/>
      <c r="B3" s="2" t="s">
        <v>7</v>
      </c>
      <c r="C3" s="2" t="s">
        <v>8</v>
      </c>
      <c r="D3" s="2"/>
      <c r="E3" s="2"/>
      <c r="F3" s="17"/>
      <c r="G3" s="2"/>
      <c r="H3" s="5" t="s">
        <v>9</v>
      </c>
      <c r="I3" s="5" t="s">
        <v>10</v>
      </c>
      <c r="J3" s="2"/>
      <c r="K3" s="2"/>
      <c r="L3" s="2" t="s">
        <v>61</v>
      </c>
      <c r="M3" s="2"/>
      <c r="N3" s="2"/>
      <c r="O3" s="2" t="s">
        <v>11</v>
      </c>
      <c r="P3" s="20"/>
    </row>
    <row r="4" spans="1:16" s="3" customFormat="1" ht="18.75" customHeight="1" x14ac:dyDescent="0.3">
      <c r="A4" s="2"/>
      <c r="B4" s="2"/>
      <c r="C4" s="2"/>
      <c r="D4" s="2"/>
      <c r="E4" s="2"/>
      <c r="F4" s="2"/>
      <c r="G4" s="2"/>
      <c r="H4" s="7">
        <f>SUM(H5:H36)</f>
        <v>71155.5</v>
      </c>
      <c r="I4" s="5">
        <f>SUM(I5:I36)</f>
        <v>7372</v>
      </c>
      <c r="J4" s="2"/>
      <c r="K4" s="2"/>
      <c r="L4" s="2"/>
      <c r="M4" s="2"/>
      <c r="N4" s="2"/>
      <c r="O4" s="2"/>
      <c r="P4" s="9"/>
    </row>
    <row r="5" spans="1:16" s="3" customFormat="1" ht="18.75" customHeight="1" x14ac:dyDescent="0.3">
      <c r="A5" s="2">
        <v>1</v>
      </c>
      <c r="B5" s="2" t="s">
        <v>12</v>
      </c>
      <c r="C5" s="2" t="s">
        <v>13</v>
      </c>
      <c r="D5" s="2">
        <v>13</v>
      </c>
      <c r="E5" s="2">
        <v>2</v>
      </c>
      <c r="F5" s="2" t="s">
        <v>14</v>
      </c>
      <c r="G5" s="2" t="s">
        <v>15</v>
      </c>
      <c r="H5" s="8">
        <v>982</v>
      </c>
      <c r="I5" s="5">
        <v>31</v>
      </c>
      <c r="J5" s="2">
        <v>1810</v>
      </c>
      <c r="K5" s="2">
        <v>112220</v>
      </c>
      <c r="L5" s="4"/>
      <c r="M5" s="2"/>
      <c r="N5" s="2"/>
      <c r="O5" s="4" t="s">
        <v>16</v>
      </c>
      <c r="P5" s="9"/>
    </row>
    <row r="6" spans="1:16" s="3" customFormat="1" ht="18.75" customHeight="1" x14ac:dyDescent="0.3">
      <c r="A6" s="2">
        <v>2</v>
      </c>
      <c r="B6" s="2" t="s">
        <v>12</v>
      </c>
      <c r="C6" s="2" t="s">
        <v>17</v>
      </c>
      <c r="D6" s="2">
        <v>6</v>
      </c>
      <c r="E6" s="2">
        <v>2</v>
      </c>
      <c r="F6" s="2" t="s">
        <v>18</v>
      </c>
      <c r="G6" s="2" t="s">
        <v>15</v>
      </c>
      <c r="H6" s="8">
        <v>2249</v>
      </c>
      <c r="I6" s="5">
        <v>1113</v>
      </c>
      <c r="J6" s="2">
        <v>1550</v>
      </c>
      <c r="K6" s="2">
        <v>3450300</v>
      </c>
      <c r="L6" s="4"/>
      <c r="M6" s="2"/>
      <c r="N6" s="2"/>
      <c r="O6" s="4" t="s">
        <v>16</v>
      </c>
      <c r="P6" s="9"/>
    </row>
    <row r="7" spans="1:16" s="3" customFormat="1" ht="18.75" customHeight="1" x14ac:dyDescent="0.3">
      <c r="A7" s="2">
        <v>3</v>
      </c>
      <c r="B7" s="2" t="s">
        <v>12</v>
      </c>
      <c r="C7" s="2" t="s">
        <v>19</v>
      </c>
      <c r="D7" s="2">
        <v>14</v>
      </c>
      <c r="E7" s="2">
        <v>2</v>
      </c>
      <c r="F7" s="2" t="s">
        <v>20</v>
      </c>
      <c r="G7" s="2" t="s">
        <v>15</v>
      </c>
      <c r="H7" s="8">
        <v>18053</v>
      </c>
      <c r="I7" s="5">
        <v>18</v>
      </c>
      <c r="J7" s="2">
        <v>1550</v>
      </c>
      <c r="K7" s="2">
        <v>55800</v>
      </c>
      <c r="L7" s="4"/>
      <c r="M7" s="2"/>
      <c r="N7" s="2"/>
      <c r="O7" s="4" t="s">
        <v>16</v>
      </c>
      <c r="P7" s="9"/>
    </row>
    <row r="8" spans="1:16" s="3" customFormat="1" ht="18.75" customHeight="1" x14ac:dyDescent="0.3">
      <c r="A8" s="2">
        <v>4</v>
      </c>
      <c r="B8" s="2" t="s">
        <v>12</v>
      </c>
      <c r="C8" s="2">
        <v>1089</v>
      </c>
      <c r="D8" s="2">
        <v>6</v>
      </c>
      <c r="E8" s="2">
        <v>2</v>
      </c>
      <c r="F8" s="2" t="s">
        <v>18</v>
      </c>
      <c r="G8" s="2" t="s">
        <v>15</v>
      </c>
      <c r="H8" s="8">
        <v>1358</v>
      </c>
      <c r="I8" s="5">
        <v>22</v>
      </c>
      <c r="J8" s="2">
        <v>1550</v>
      </c>
      <c r="K8" s="2">
        <v>68200</v>
      </c>
      <c r="L8" s="4"/>
      <c r="M8" s="2"/>
      <c r="N8" s="2"/>
      <c r="O8" s="4" t="s">
        <v>16</v>
      </c>
      <c r="P8" s="9"/>
    </row>
    <row r="9" spans="1:16" s="3" customFormat="1" ht="18.75" customHeight="1" x14ac:dyDescent="0.3">
      <c r="A9" s="2">
        <v>5</v>
      </c>
      <c r="B9" s="2" t="s">
        <v>12</v>
      </c>
      <c r="C9" s="2" t="s">
        <v>21</v>
      </c>
      <c r="D9" s="2">
        <v>2</v>
      </c>
      <c r="E9" s="2">
        <v>1</v>
      </c>
      <c r="F9" s="2" t="s">
        <v>22</v>
      </c>
      <c r="G9" s="2" t="s">
        <v>23</v>
      </c>
      <c r="H9" s="8">
        <v>2038.2</v>
      </c>
      <c r="I9" s="5">
        <v>116</v>
      </c>
      <c r="J9" s="2">
        <v>1550</v>
      </c>
      <c r="K9" s="2">
        <v>359600</v>
      </c>
      <c r="L9" s="4" t="s">
        <v>24</v>
      </c>
      <c r="M9" s="2"/>
      <c r="N9" s="2"/>
      <c r="O9" s="4" t="s">
        <v>67</v>
      </c>
      <c r="P9" s="9"/>
    </row>
    <row r="10" spans="1:16" s="3" customFormat="1" ht="18.75" customHeight="1" x14ac:dyDescent="0.3">
      <c r="A10" s="2">
        <v>6</v>
      </c>
      <c r="B10" s="2" t="s">
        <v>12</v>
      </c>
      <c r="C10" s="2" t="s">
        <v>25</v>
      </c>
      <c r="D10" s="2">
        <v>5</v>
      </c>
      <c r="E10" s="2">
        <v>3</v>
      </c>
      <c r="F10" s="2" t="s">
        <v>26</v>
      </c>
      <c r="G10" s="2" t="s">
        <v>27</v>
      </c>
      <c r="H10" s="8">
        <v>1114</v>
      </c>
      <c r="I10" s="5">
        <v>370</v>
      </c>
      <c r="J10" s="2">
        <v>1810</v>
      </c>
      <c r="K10" s="2">
        <v>1339400</v>
      </c>
      <c r="L10" s="4"/>
      <c r="M10" s="2"/>
      <c r="N10" s="2"/>
      <c r="O10" s="4" t="s">
        <v>28</v>
      </c>
      <c r="P10" s="9"/>
    </row>
    <row r="11" spans="1:16" s="3" customFormat="1" ht="18.75" customHeight="1" x14ac:dyDescent="0.3">
      <c r="A11" s="2">
        <v>7</v>
      </c>
      <c r="B11" s="2" t="s">
        <v>12</v>
      </c>
      <c r="C11" s="2" t="s">
        <v>29</v>
      </c>
      <c r="D11" s="2">
        <v>2</v>
      </c>
      <c r="E11" s="2">
        <v>1</v>
      </c>
      <c r="F11" s="2" t="s">
        <v>22</v>
      </c>
      <c r="G11" s="2" t="s">
        <v>23</v>
      </c>
      <c r="H11" s="8">
        <v>858.6</v>
      </c>
      <c r="I11" s="5">
        <v>117</v>
      </c>
      <c r="J11" s="2">
        <v>5940</v>
      </c>
      <c r="K11" s="2">
        <v>1389960</v>
      </c>
      <c r="L11" s="4" t="s">
        <v>64</v>
      </c>
      <c r="M11" s="2"/>
      <c r="N11" s="2"/>
      <c r="O11" s="4" t="s">
        <v>68</v>
      </c>
      <c r="P11" s="9"/>
    </row>
    <row r="12" spans="1:16" s="3" customFormat="1" ht="18.75" customHeight="1" x14ac:dyDescent="0.3">
      <c r="A12" s="11">
        <v>8</v>
      </c>
      <c r="B12" s="11" t="s">
        <v>12</v>
      </c>
      <c r="C12" s="11" t="s">
        <v>30</v>
      </c>
      <c r="D12" s="11">
        <v>2</v>
      </c>
      <c r="E12" s="11">
        <v>1</v>
      </c>
      <c r="F12" s="11" t="s">
        <v>22</v>
      </c>
      <c r="G12" s="11" t="s">
        <v>23</v>
      </c>
      <c r="H12" s="12">
        <v>1432.4</v>
      </c>
      <c r="I12" s="13">
        <v>104</v>
      </c>
      <c r="J12" s="11">
        <v>5500</v>
      </c>
      <c r="K12" s="11">
        <v>1144000</v>
      </c>
      <c r="L12" s="14" t="s">
        <v>31</v>
      </c>
      <c r="M12" s="11"/>
      <c r="N12" s="11"/>
      <c r="O12" s="14" t="s">
        <v>69</v>
      </c>
      <c r="P12" s="15"/>
    </row>
    <row r="13" spans="1:16" s="3" customFormat="1" ht="18.75" customHeight="1" x14ac:dyDescent="0.3">
      <c r="A13" s="11">
        <v>9</v>
      </c>
      <c r="B13" s="11" t="s">
        <v>12</v>
      </c>
      <c r="C13" s="11" t="s">
        <v>32</v>
      </c>
      <c r="D13" s="11">
        <v>2</v>
      </c>
      <c r="E13" s="11">
        <v>1</v>
      </c>
      <c r="F13" s="11" t="s">
        <v>22</v>
      </c>
      <c r="G13" s="11" t="s">
        <v>23</v>
      </c>
      <c r="H13" s="12">
        <v>573.20000000000005</v>
      </c>
      <c r="I13" s="13">
        <v>41</v>
      </c>
      <c r="J13" s="11">
        <v>5500</v>
      </c>
      <c r="K13" s="11">
        <v>451000</v>
      </c>
      <c r="L13" s="14" t="s">
        <v>33</v>
      </c>
      <c r="M13" s="11"/>
      <c r="N13" s="11"/>
      <c r="O13" s="14" t="s">
        <v>69</v>
      </c>
      <c r="P13" s="15"/>
    </row>
    <row r="14" spans="1:16" s="3" customFormat="1" ht="18.75" customHeight="1" x14ac:dyDescent="0.3">
      <c r="A14" s="11">
        <v>10</v>
      </c>
      <c r="B14" s="11" t="s">
        <v>12</v>
      </c>
      <c r="C14" s="11" t="s">
        <v>34</v>
      </c>
      <c r="D14" s="11">
        <v>2</v>
      </c>
      <c r="E14" s="11">
        <v>1</v>
      </c>
      <c r="F14" s="11" t="s">
        <v>22</v>
      </c>
      <c r="G14" s="11" t="s">
        <v>23</v>
      </c>
      <c r="H14" s="12">
        <v>1340.6</v>
      </c>
      <c r="I14" s="13">
        <v>97</v>
      </c>
      <c r="J14" s="11">
        <v>5200</v>
      </c>
      <c r="K14" s="11">
        <v>1008800</v>
      </c>
      <c r="L14" s="14" t="s">
        <v>35</v>
      </c>
      <c r="M14" s="11"/>
      <c r="N14" s="11"/>
      <c r="O14" s="14" t="s">
        <v>69</v>
      </c>
      <c r="P14" s="15"/>
    </row>
    <row r="15" spans="1:16" s="3" customFormat="1" ht="18.75" customHeight="1" x14ac:dyDescent="0.3">
      <c r="A15" s="11">
        <v>11</v>
      </c>
      <c r="B15" s="11" t="s">
        <v>12</v>
      </c>
      <c r="C15" s="11" t="s">
        <v>36</v>
      </c>
      <c r="D15" s="11">
        <v>2</v>
      </c>
      <c r="E15" s="11">
        <v>1</v>
      </c>
      <c r="F15" s="11" t="s">
        <v>22</v>
      </c>
      <c r="G15" s="11" t="s">
        <v>23</v>
      </c>
      <c r="H15" s="12">
        <v>1249.7</v>
      </c>
      <c r="I15" s="13">
        <f>85*(1/2)</f>
        <v>42.5</v>
      </c>
      <c r="J15" s="11">
        <v>1810</v>
      </c>
      <c r="K15" s="11">
        <v>307700</v>
      </c>
      <c r="L15" s="14" t="s">
        <v>37</v>
      </c>
      <c r="M15" s="11"/>
      <c r="N15" s="11"/>
      <c r="O15" s="14" t="s">
        <v>70</v>
      </c>
      <c r="P15" s="15" t="s">
        <v>65</v>
      </c>
    </row>
    <row r="16" spans="1:16" s="3" customFormat="1" ht="18.75" customHeight="1" x14ac:dyDescent="0.3">
      <c r="A16" s="11">
        <v>11</v>
      </c>
      <c r="B16" s="11" t="s">
        <v>12</v>
      </c>
      <c r="C16" s="11" t="s">
        <v>36</v>
      </c>
      <c r="D16" s="11">
        <v>2</v>
      </c>
      <c r="E16" s="11">
        <v>1</v>
      </c>
      <c r="F16" s="11" t="s">
        <v>22</v>
      </c>
      <c r="G16" s="11" t="s">
        <v>23</v>
      </c>
      <c r="H16" s="12">
        <v>1249.7</v>
      </c>
      <c r="I16" s="13">
        <f>85*(1/2)</f>
        <v>42.5</v>
      </c>
      <c r="J16" s="11">
        <v>1810</v>
      </c>
      <c r="K16" s="11">
        <v>307700</v>
      </c>
      <c r="L16" s="14" t="s">
        <v>37</v>
      </c>
      <c r="M16" s="11"/>
      <c r="N16" s="11"/>
      <c r="O16" s="14" t="s">
        <v>71</v>
      </c>
      <c r="P16" s="15" t="s">
        <v>65</v>
      </c>
    </row>
    <row r="17" spans="1:16" s="3" customFormat="1" ht="18.75" customHeight="1" x14ac:dyDescent="0.3">
      <c r="A17" s="11">
        <v>12</v>
      </c>
      <c r="B17" s="11" t="s">
        <v>12</v>
      </c>
      <c r="C17" s="11" t="s">
        <v>38</v>
      </c>
      <c r="D17" s="11">
        <v>2</v>
      </c>
      <c r="E17" s="11">
        <v>1</v>
      </c>
      <c r="F17" s="11" t="s">
        <v>22</v>
      </c>
      <c r="G17" s="11" t="s">
        <v>23</v>
      </c>
      <c r="H17" s="12">
        <v>1344.9</v>
      </c>
      <c r="I17" s="13">
        <v>80</v>
      </c>
      <c r="J17" s="11">
        <v>5090</v>
      </c>
      <c r="K17" s="11">
        <v>814400</v>
      </c>
      <c r="L17" s="14" t="s">
        <v>39</v>
      </c>
      <c r="M17" s="11"/>
      <c r="N17" s="11"/>
      <c r="O17" s="14" t="s">
        <v>72</v>
      </c>
      <c r="P17" s="15"/>
    </row>
    <row r="18" spans="1:16" s="3" customFormat="1" ht="18.75" customHeight="1" x14ac:dyDescent="0.3">
      <c r="A18" s="11">
        <v>13</v>
      </c>
      <c r="B18" s="11" t="s">
        <v>12</v>
      </c>
      <c r="C18" s="11" t="s">
        <v>40</v>
      </c>
      <c r="D18" s="11">
        <v>2</v>
      </c>
      <c r="E18" s="11">
        <v>1</v>
      </c>
      <c r="F18" s="11" t="s">
        <v>22</v>
      </c>
      <c r="G18" s="11" t="s">
        <v>23</v>
      </c>
      <c r="H18" s="12">
        <v>840.3</v>
      </c>
      <c r="I18" s="13">
        <v>54</v>
      </c>
      <c r="J18" s="11">
        <v>5090</v>
      </c>
      <c r="K18" s="11">
        <v>549720</v>
      </c>
      <c r="L18" s="14" t="s">
        <v>39</v>
      </c>
      <c r="M18" s="11"/>
      <c r="N18" s="11"/>
      <c r="O18" s="14" t="s">
        <v>73</v>
      </c>
      <c r="P18" s="15"/>
    </row>
    <row r="19" spans="1:16" s="3" customFormat="1" ht="18.75" customHeight="1" x14ac:dyDescent="0.3">
      <c r="A19" s="11">
        <v>14</v>
      </c>
      <c r="B19" s="11" t="s">
        <v>12</v>
      </c>
      <c r="C19" s="11" t="s">
        <v>41</v>
      </c>
      <c r="D19" s="11">
        <v>2</v>
      </c>
      <c r="E19" s="11">
        <v>1</v>
      </c>
      <c r="F19" s="11" t="s">
        <v>22</v>
      </c>
      <c r="G19" s="11" t="s">
        <v>23</v>
      </c>
      <c r="H19" s="12">
        <v>2188.1999999999998</v>
      </c>
      <c r="I19" s="13">
        <f>134*(1/2)</f>
        <v>67</v>
      </c>
      <c r="J19" s="11">
        <v>5090</v>
      </c>
      <c r="K19" s="11">
        <v>1364120</v>
      </c>
      <c r="L19" s="14" t="s">
        <v>39</v>
      </c>
      <c r="M19" s="11"/>
      <c r="N19" s="11"/>
      <c r="O19" s="14" t="s">
        <v>69</v>
      </c>
      <c r="P19" s="15" t="s">
        <v>65</v>
      </c>
    </row>
    <row r="20" spans="1:16" s="3" customFormat="1" ht="18.75" customHeight="1" x14ac:dyDescent="0.3">
      <c r="A20" s="11">
        <v>14</v>
      </c>
      <c r="B20" s="11" t="s">
        <v>12</v>
      </c>
      <c r="C20" s="11" t="s">
        <v>41</v>
      </c>
      <c r="D20" s="11">
        <v>2</v>
      </c>
      <c r="E20" s="11">
        <v>1</v>
      </c>
      <c r="F20" s="11" t="s">
        <v>22</v>
      </c>
      <c r="G20" s="11" t="s">
        <v>23</v>
      </c>
      <c r="H20" s="12">
        <v>2188.1999999999998</v>
      </c>
      <c r="I20" s="13">
        <f>134*(1/2)</f>
        <v>67</v>
      </c>
      <c r="J20" s="11">
        <v>5090</v>
      </c>
      <c r="K20" s="11">
        <v>1364120</v>
      </c>
      <c r="L20" s="14" t="s">
        <v>39</v>
      </c>
      <c r="M20" s="11"/>
      <c r="N20" s="11"/>
      <c r="O20" s="14" t="s">
        <v>74</v>
      </c>
      <c r="P20" s="15" t="s">
        <v>65</v>
      </c>
    </row>
    <row r="21" spans="1:16" s="3" customFormat="1" ht="18.75" customHeight="1" x14ac:dyDescent="0.3">
      <c r="A21" s="11">
        <v>15</v>
      </c>
      <c r="B21" s="11" t="s">
        <v>12</v>
      </c>
      <c r="C21" s="11" t="s">
        <v>42</v>
      </c>
      <c r="D21" s="11">
        <v>2</v>
      </c>
      <c r="E21" s="11">
        <v>1</v>
      </c>
      <c r="F21" s="11" t="s">
        <v>22</v>
      </c>
      <c r="G21" s="11" t="s">
        <v>23</v>
      </c>
      <c r="H21" s="12">
        <v>1286.7</v>
      </c>
      <c r="I21" s="13">
        <v>101</v>
      </c>
      <c r="J21" s="11">
        <v>5090</v>
      </c>
      <c r="K21" s="11">
        <v>1028180</v>
      </c>
      <c r="L21" s="14" t="s">
        <v>39</v>
      </c>
      <c r="M21" s="11"/>
      <c r="N21" s="11"/>
      <c r="O21" s="14" t="s">
        <v>69</v>
      </c>
      <c r="P21" s="15"/>
    </row>
    <row r="22" spans="1:16" s="3" customFormat="1" ht="18.75" customHeight="1" x14ac:dyDescent="0.3">
      <c r="A22" s="11">
        <v>16</v>
      </c>
      <c r="B22" s="11" t="s">
        <v>12</v>
      </c>
      <c r="C22" s="11" t="s">
        <v>43</v>
      </c>
      <c r="D22" s="11">
        <v>5</v>
      </c>
      <c r="E22" s="11">
        <v>2</v>
      </c>
      <c r="F22" s="11" t="s">
        <v>26</v>
      </c>
      <c r="G22" s="11" t="s">
        <v>15</v>
      </c>
      <c r="H22" s="12">
        <v>491</v>
      </c>
      <c r="I22" s="13">
        <v>100</v>
      </c>
      <c r="J22" s="11">
        <v>5090</v>
      </c>
      <c r="K22" s="11">
        <v>1018000</v>
      </c>
      <c r="L22" s="14"/>
      <c r="M22" s="11"/>
      <c r="N22" s="11"/>
      <c r="O22" s="14" t="s">
        <v>16</v>
      </c>
      <c r="P22" s="15"/>
    </row>
    <row r="23" spans="1:16" s="3" customFormat="1" ht="18.75" customHeight="1" x14ac:dyDescent="0.3">
      <c r="A23" s="11">
        <v>17</v>
      </c>
      <c r="B23" s="11" t="s">
        <v>12</v>
      </c>
      <c r="C23" s="11" t="s">
        <v>44</v>
      </c>
      <c r="D23" s="11">
        <v>2</v>
      </c>
      <c r="E23" s="11">
        <v>1</v>
      </c>
      <c r="F23" s="11" t="s">
        <v>22</v>
      </c>
      <c r="G23" s="11" t="s">
        <v>23</v>
      </c>
      <c r="H23" s="12">
        <v>2973.6</v>
      </c>
      <c r="I23" s="13">
        <v>127</v>
      </c>
      <c r="J23" s="11">
        <v>5500</v>
      </c>
      <c r="K23" s="11">
        <v>1397000</v>
      </c>
      <c r="L23" s="14" t="s">
        <v>45</v>
      </c>
      <c r="M23" s="11"/>
      <c r="N23" s="11"/>
      <c r="O23" s="14" t="s">
        <v>69</v>
      </c>
      <c r="P23" s="15"/>
    </row>
    <row r="24" spans="1:16" s="3" customFormat="1" ht="18.75" customHeight="1" x14ac:dyDescent="0.3">
      <c r="A24" s="11">
        <v>18</v>
      </c>
      <c r="B24" s="11" t="s">
        <v>12</v>
      </c>
      <c r="C24" s="11" t="s">
        <v>46</v>
      </c>
      <c r="D24" s="11">
        <v>2</v>
      </c>
      <c r="E24" s="11">
        <v>1</v>
      </c>
      <c r="F24" s="11" t="s">
        <v>22</v>
      </c>
      <c r="G24" s="11" t="s">
        <v>23</v>
      </c>
      <c r="H24" s="12">
        <v>2803.3</v>
      </c>
      <c r="I24" s="13">
        <v>22</v>
      </c>
      <c r="J24" s="11">
        <v>5500</v>
      </c>
      <c r="K24" s="11">
        <v>242000</v>
      </c>
      <c r="L24" s="14" t="s">
        <v>47</v>
      </c>
      <c r="M24" s="11"/>
      <c r="N24" s="11"/>
      <c r="O24" s="14" t="s">
        <v>75</v>
      </c>
      <c r="P24" s="15"/>
    </row>
    <row r="25" spans="1:16" s="3" customFormat="1" ht="18.75" customHeight="1" x14ac:dyDescent="0.3">
      <c r="A25" s="11">
        <v>19</v>
      </c>
      <c r="B25" s="11" t="s">
        <v>12</v>
      </c>
      <c r="C25" s="11" t="s">
        <v>48</v>
      </c>
      <c r="D25" s="11">
        <v>2</v>
      </c>
      <c r="E25" s="11">
        <v>1</v>
      </c>
      <c r="F25" s="11" t="s">
        <v>22</v>
      </c>
      <c r="G25" s="11" t="s">
        <v>23</v>
      </c>
      <c r="H25" s="12">
        <v>2482.6</v>
      </c>
      <c r="I25" s="13">
        <v>103</v>
      </c>
      <c r="J25" s="11">
        <v>5940</v>
      </c>
      <c r="K25" s="11">
        <v>1223640</v>
      </c>
      <c r="L25" s="14" t="s">
        <v>49</v>
      </c>
      <c r="M25" s="11"/>
      <c r="N25" s="11"/>
      <c r="O25" s="14" t="s">
        <v>76</v>
      </c>
      <c r="P25" s="15"/>
    </row>
    <row r="26" spans="1:16" s="3" customFormat="1" ht="18.75" customHeight="1" x14ac:dyDescent="0.3">
      <c r="A26" s="11">
        <v>20</v>
      </c>
      <c r="B26" s="11" t="s">
        <v>12</v>
      </c>
      <c r="C26" s="11" t="s">
        <v>50</v>
      </c>
      <c r="D26" s="11">
        <v>2</v>
      </c>
      <c r="E26" s="11">
        <v>1</v>
      </c>
      <c r="F26" s="11" t="s">
        <v>22</v>
      </c>
      <c r="G26" s="11" t="s">
        <v>23</v>
      </c>
      <c r="H26" s="12">
        <v>1614.1</v>
      </c>
      <c r="I26" s="13">
        <v>63</v>
      </c>
      <c r="J26" s="11">
        <v>5940</v>
      </c>
      <c r="K26" s="11">
        <v>748440</v>
      </c>
      <c r="L26" s="14" t="s">
        <v>49</v>
      </c>
      <c r="M26" s="11"/>
      <c r="N26" s="11"/>
      <c r="O26" s="14" t="s">
        <v>76</v>
      </c>
      <c r="P26" s="15"/>
    </row>
    <row r="27" spans="1:16" s="3" customFormat="1" ht="18.75" customHeight="1" x14ac:dyDescent="0.3">
      <c r="A27" s="11">
        <v>21</v>
      </c>
      <c r="B27" s="11" t="s">
        <v>12</v>
      </c>
      <c r="C27" s="11" t="s">
        <v>51</v>
      </c>
      <c r="D27" s="11">
        <v>2</v>
      </c>
      <c r="E27" s="11">
        <v>1</v>
      </c>
      <c r="F27" s="11" t="s">
        <v>22</v>
      </c>
      <c r="G27" s="11" t="s">
        <v>23</v>
      </c>
      <c r="H27" s="12">
        <v>2596.1999999999998</v>
      </c>
      <c r="I27" s="13">
        <v>69</v>
      </c>
      <c r="J27" s="11">
        <v>1810</v>
      </c>
      <c r="K27" s="11">
        <v>249780</v>
      </c>
      <c r="L27" s="14" t="s">
        <v>49</v>
      </c>
      <c r="M27" s="11"/>
      <c r="N27" s="11"/>
      <c r="O27" s="14" t="s">
        <v>76</v>
      </c>
      <c r="P27" s="15"/>
    </row>
    <row r="28" spans="1:16" s="3" customFormat="1" ht="18.75" customHeight="1" x14ac:dyDescent="0.3">
      <c r="A28" s="11">
        <v>22</v>
      </c>
      <c r="B28" s="11" t="s">
        <v>12</v>
      </c>
      <c r="C28" s="11" t="s">
        <v>52</v>
      </c>
      <c r="D28" s="11">
        <v>2</v>
      </c>
      <c r="E28" s="11">
        <v>1</v>
      </c>
      <c r="F28" s="11" t="s">
        <v>22</v>
      </c>
      <c r="G28" s="11" t="s">
        <v>23</v>
      </c>
      <c r="H28" s="12">
        <v>2700.5</v>
      </c>
      <c r="I28" s="13">
        <v>133</v>
      </c>
      <c r="J28" s="11">
        <v>6420</v>
      </c>
      <c r="K28" s="11">
        <v>1707720</v>
      </c>
      <c r="L28" s="14" t="s">
        <v>53</v>
      </c>
      <c r="M28" s="11"/>
      <c r="N28" s="11"/>
      <c r="O28" s="14" t="s">
        <v>77</v>
      </c>
      <c r="P28" s="15"/>
    </row>
    <row r="29" spans="1:16" s="3" customFormat="1" ht="18.75" customHeight="1" x14ac:dyDescent="0.3">
      <c r="A29" s="11">
        <v>23</v>
      </c>
      <c r="B29" s="11" t="s">
        <v>12</v>
      </c>
      <c r="C29" s="11" t="s">
        <v>54</v>
      </c>
      <c r="D29" s="11">
        <v>2</v>
      </c>
      <c r="E29" s="11">
        <v>1</v>
      </c>
      <c r="F29" s="11" t="s">
        <v>22</v>
      </c>
      <c r="G29" s="11" t="s">
        <v>23</v>
      </c>
      <c r="H29" s="12">
        <v>915.5</v>
      </c>
      <c r="I29" s="13">
        <v>88</v>
      </c>
      <c r="J29" s="11">
        <v>1880</v>
      </c>
      <c r="K29" s="11">
        <v>330880</v>
      </c>
      <c r="L29" s="14" t="s">
        <v>53</v>
      </c>
      <c r="M29" s="11"/>
      <c r="N29" s="11"/>
      <c r="O29" s="14" t="s">
        <v>77</v>
      </c>
      <c r="P29" s="15"/>
    </row>
    <row r="30" spans="1:16" s="3" customFormat="1" ht="18.75" customHeight="1" x14ac:dyDescent="0.3">
      <c r="A30" s="2">
        <v>24</v>
      </c>
      <c r="B30" s="2" t="s">
        <v>12</v>
      </c>
      <c r="C30" s="2">
        <v>1085</v>
      </c>
      <c r="D30" s="2">
        <v>6</v>
      </c>
      <c r="E30" s="2">
        <v>2</v>
      </c>
      <c r="F30" s="2" t="s">
        <v>18</v>
      </c>
      <c r="G30" s="2" t="s">
        <v>15</v>
      </c>
      <c r="H30" s="8">
        <v>4468</v>
      </c>
      <c r="I30" s="5">
        <v>2212</v>
      </c>
      <c r="J30" s="2">
        <v>1550</v>
      </c>
      <c r="K30" s="2">
        <v>6857200</v>
      </c>
      <c r="L30" s="4"/>
      <c r="M30" s="2"/>
      <c r="N30" s="2"/>
      <c r="O30" s="4" t="s">
        <v>16</v>
      </c>
      <c r="P30" s="9"/>
    </row>
    <row r="31" spans="1:16" s="3" customFormat="1" ht="18.75" customHeight="1" x14ac:dyDescent="0.3">
      <c r="A31" s="2">
        <v>25</v>
      </c>
      <c r="B31" s="2" t="s">
        <v>12</v>
      </c>
      <c r="C31" s="2">
        <v>1084</v>
      </c>
      <c r="D31" s="2">
        <v>5</v>
      </c>
      <c r="E31" s="2">
        <v>2</v>
      </c>
      <c r="F31" s="2" t="s">
        <v>26</v>
      </c>
      <c r="G31" s="2" t="s">
        <v>15</v>
      </c>
      <c r="H31" s="8">
        <v>2421</v>
      </c>
      <c r="I31" s="5">
        <v>1081</v>
      </c>
      <c r="J31" s="2">
        <v>1550</v>
      </c>
      <c r="K31" s="2">
        <v>3351100</v>
      </c>
      <c r="L31" s="4"/>
      <c r="M31" s="2"/>
      <c r="N31" s="2"/>
      <c r="O31" s="4" t="s">
        <v>16</v>
      </c>
      <c r="P31" s="9"/>
    </row>
    <row r="32" spans="1:16" s="3" customFormat="1" ht="18.75" customHeight="1" x14ac:dyDescent="0.3">
      <c r="A32" s="2">
        <v>26</v>
      </c>
      <c r="B32" s="2" t="s">
        <v>12</v>
      </c>
      <c r="C32" s="2" t="s">
        <v>55</v>
      </c>
      <c r="D32" s="2">
        <v>5</v>
      </c>
      <c r="E32" s="2">
        <v>2</v>
      </c>
      <c r="F32" s="2" t="s">
        <v>26</v>
      </c>
      <c r="G32" s="2" t="s">
        <v>15</v>
      </c>
      <c r="H32" s="8">
        <v>395</v>
      </c>
      <c r="I32" s="5">
        <v>382</v>
      </c>
      <c r="J32" s="2">
        <v>1550</v>
      </c>
      <c r="K32" s="2">
        <v>1184200</v>
      </c>
      <c r="L32" s="4"/>
      <c r="M32" s="2"/>
      <c r="N32" s="2"/>
      <c r="O32" s="4" t="s">
        <v>56</v>
      </c>
      <c r="P32" s="9"/>
    </row>
    <row r="33" spans="1:16" s="3" customFormat="1" ht="18.75" customHeight="1" x14ac:dyDescent="0.3">
      <c r="A33" s="2">
        <v>27</v>
      </c>
      <c r="B33" s="2" t="s">
        <v>12</v>
      </c>
      <c r="C33" s="2">
        <v>1088</v>
      </c>
      <c r="D33" s="2">
        <v>6</v>
      </c>
      <c r="E33" s="2">
        <v>2</v>
      </c>
      <c r="F33" s="2" t="s">
        <v>18</v>
      </c>
      <c r="G33" s="2" t="s">
        <v>15</v>
      </c>
      <c r="H33" s="8">
        <v>142</v>
      </c>
      <c r="I33" s="5">
        <v>141</v>
      </c>
      <c r="J33" s="2">
        <v>1550</v>
      </c>
      <c r="K33" s="2">
        <v>437100</v>
      </c>
      <c r="L33" s="4"/>
      <c r="M33" s="2"/>
      <c r="N33" s="2"/>
      <c r="O33" s="4" t="s">
        <v>16</v>
      </c>
      <c r="P33" s="9"/>
    </row>
    <row r="34" spans="1:16" s="3" customFormat="1" ht="18.75" customHeight="1" x14ac:dyDescent="0.3">
      <c r="A34" s="2">
        <v>28</v>
      </c>
      <c r="B34" s="2" t="s">
        <v>12</v>
      </c>
      <c r="C34" s="2">
        <v>181</v>
      </c>
      <c r="D34" s="2">
        <v>5</v>
      </c>
      <c r="E34" s="2">
        <v>3</v>
      </c>
      <c r="F34" s="2" t="s">
        <v>26</v>
      </c>
      <c r="G34" s="2" t="s">
        <v>27</v>
      </c>
      <c r="H34" s="8">
        <v>335</v>
      </c>
      <c r="I34" s="5">
        <v>10</v>
      </c>
      <c r="J34" s="2">
        <v>1550</v>
      </c>
      <c r="K34" s="2">
        <v>31000</v>
      </c>
      <c r="L34" s="4"/>
      <c r="M34" s="2"/>
      <c r="N34" s="2"/>
      <c r="O34" s="4" t="s">
        <v>28</v>
      </c>
      <c r="P34" s="9"/>
    </row>
    <row r="35" spans="1:16" s="3" customFormat="1" ht="18.75" customHeight="1" x14ac:dyDescent="0.3">
      <c r="A35" s="2">
        <v>29</v>
      </c>
      <c r="B35" s="2" t="s">
        <v>12</v>
      </c>
      <c r="C35" s="2" t="s">
        <v>57</v>
      </c>
      <c r="D35" s="2">
        <v>5</v>
      </c>
      <c r="E35" s="2">
        <v>3</v>
      </c>
      <c r="F35" s="2" t="s">
        <v>26</v>
      </c>
      <c r="G35" s="2" t="s">
        <v>27</v>
      </c>
      <c r="H35" s="8">
        <v>6150</v>
      </c>
      <c r="I35" s="5">
        <v>46</v>
      </c>
      <c r="J35" s="2">
        <v>1550</v>
      </c>
      <c r="K35" s="2">
        <v>142600</v>
      </c>
      <c r="L35" s="4"/>
      <c r="M35" s="2"/>
      <c r="N35" s="2"/>
      <c r="O35" s="4" t="s">
        <v>28</v>
      </c>
      <c r="P35" s="9"/>
    </row>
    <row r="36" spans="1:16" s="3" customFormat="1" ht="18.75" customHeight="1" x14ac:dyDescent="0.3">
      <c r="A36" s="2">
        <v>30</v>
      </c>
      <c r="B36" s="2" t="s">
        <v>12</v>
      </c>
      <c r="C36" s="2" t="s">
        <v>58</v>
      </c>
      <c r="D36" s="2">
        <v>5</v>
      </c>
      <c r="E36" s="2">
        <v>3</v>
      </c>
      <c r="F36" s="2" t="s">
        <v>26</v>
      </c>
      <c r="G36" s="2" t="s">
        <v>27</v>
      </c>
      <c r="H36" s="8">
        <v>321</v>
      </c>
      <c r="I36" s="5">
        <v>312</v>
      </c>
      <c r="J36" s="2">
        <v>1550</v>
      </c>
      <c r="K36" s="2">
        <v>967200</v>
      </c>
      <c r="L36" s="4"/>
      <c r="M36" s="2"/>
      <c r="N36" s="2"/>
      <c r="O36" s="4" t="s">
        <v>28</v>
      </c>
      <c r="P36" s="9"/>
    </row>
  </sheetData>
  <autoFilter ref="A4:P36"/>
  <mergeCells count="7">
    <mergeCell ref="A1:P1"/>
    <mergeCell ref="B2:C2"/>
    <mergeCell ref="H2:I2"/>
    <mergeCell ref="A2:A3"/>
    <mergeCell ref="L2:O2"/>
    <mergeCell ref="F2:F3"/>
    <mergeCell ref="P2:P3"/>
  </mergeCells>
  <phoneticPr fontId="2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2020-12-16T04:48:31Z</cp:lastPrinted>
  <dcterms:created xsi:type="dcterms:W3CDTF">2020-12-16T04:39:53Z</dcterms:created>
  <dcterms:modified xsi:type="dcterms:W3CDTF">2020-12-22T09:07:03Z</dcterms:modified>
</cp:coreProperties>
</file>