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5" windowWidth="28035" windowHeight="12525"/>
  </bookViews>
  <sheets>
    <sheet name="진도군" sheetId="25" r:id="rId1"/>
  </sheets>
  <definedNames>
    <definedName name="_xlnm._FilterDatabase" localSheetId="0" hidden="1">진도군!$A$5:$M$107</definedName>
  </definedNames>
  <calcPr calcId="145621"/>
</workbook>
</file>

<file path=xl/calcChain.xml><?xml version="1.0" encoding="utf-8"?>
<calcChain xmlns="http://schemas.openxmlformats.org/spreadsheetml/2006/main">
  <c r="G91" i="25" l="1"/>
  <c r="H91" i="25"/>
  <c r="I91" i="25"/>
  <c r="J91" i="25"/>
  <c r="K91" i="25"/>
  <c r="F91" i="25"/>
  <c r="G85" i="25"/>
  <c r="H85" i="25"/>
  <c r="I85" i="25"/>
  <c r="J85" i="25"/>
  <c r="K85" i="25"/>
  <c r="F85" i="25"/>
  <c r="G82" i="25"/>
  <c r="G81" i="25" s="1"/>
  <c r="G80" i="25" s="1"/>
  <c r="H82" i="25"/>
  <c r="I82" i="25"/>
  <c r="J82" i="25"/>
  <c r="K82" i="25"/>
  <c r="F82" i="25"/>
  <c r="F81" i="25" s="1"/>
  <c r="F80" i="25" s="1"/>
  <c r="H81" i="25" l="1"/>
  <c r="H80" i="25" s="1"/>
  <c r="I81" i="25"/>
  <c r="I80" i="25" s="1"/>
  <c r="K81" i="25"/>
  <c r="K80" i="25" s="1"/>
  <c r="J81" i="25"/>
  <c r="J80" i="25" s="1"/>
  <c r="G103" i="25" l="1"/>
  <c r="H103" i="25"/>
  <c r="I103" i="25"/>
  <c r="J103" i="25"/>
  <c r="K103" i="25"/>
  <c r="F103" i="25"/>
  <c r="G8" i="25" l="1"/>
  <c r="H8" i="25"/>
  <c r="I8" i="25"/>
  <c r="J8" i="25"/>
  <c r="K8" i="25"/>
  <c r="F8" i="25"/>
  <c r="G62" i="25"/>
  <c r="H62" i="25"/>
  <c r="I62" i="25"/>
  <c r="J62" i="25"/>
  <c r="K62" i="25"/>
  <c r="F62" i="25"/>
  <c r="G56" i="25"/>
  <c r="G55" i="25" s="1"/>
  <c r="H56" i="25"/>
  <c r="H55" i="25" s="1"/>
  <c r="I56" i="25"/>
  <c r="I55" i="25" s="1"/>
  <c r="J56" i="25"/>
  <c r="J55" i="25" s="1"/>
  <c r="K56" i="25"/>
  <c r="K55" i="25" s="1"/>
  <c r="F56" i="25"/>
  <c r="F55" i="25" s="1"/>
  <c r="G46" i="25"/>
  <c r="H46" i="25"/>
  <c r="I46" i="25"/>
  <c r="J46" i="25"/>
  <c r="K46" i="25"/>
  <c r="F46" i="25"/>
  <c r="G37" i="25"/>
  <c r="H37" i="25"/>
  <c r="I37" i="25"/>
  <c r="J37" i="25"/>
  <c r="K37" i="25"/>
  <c r="F37" i="25"/>
  <c r="G20" i="25"/>
  <c r="H20" i="25"/>
  <c r="I20" i="25"/>
  <c r="J20" i="25"/>
  <c r="K20" i="25"/>
  <c r="F20" i="25"/>
  <c r="F19" i="25" l="1"/>
  <c r="F7" i="25" s="1"/>
  <c r="K54" i="25"/>
  <c r="F54" i="25"/>
  <c r="J19" i="25"/>
  <c r="J7" i="25" s="1"/>
  <c r="H19" i="25"/>
  <c r="H7" i="25" s="1"/>
  <c r="J54" i="25"/>
  <c r="I19" i="25"/>
  <c r="I7" i="25" s="1"/>
  <c r="K19" i="25"/>
  <c r="K7" i="25" s="1"/>
  <c r="G19" i="25"/>
  <c r="G7" i="25" s="1"/>
  <c r="I54" i="25"/>
  <c r="G54" i="25"/>
  <c r="H54" i="25"/>
  <c r="F6" i="25" l="1"/>
  <c r="J6" i="25"/>
  <c r="I6" i="25"/>
  <c r="K6" i="25"/>
  <c r="G6" i="25"/>
  <c r="H6" i="25"/>
</calcChain>
</file>

<file path=xl/sharedStrings.xml><?xml version="1.0" encoding="utf-8"?>
<sst xmlns="http://schemas.openxmlformats.org/spreadsheetml/2006/main" count="317" uniqueCount="150">
  <si>
    <t>건수</t>
  </si>
  <si>
    <t>면적</t>
  </si>
  <si>
    <t>새고막</t>
  </si>
  <si>
    <t>2018~2019년 어장이용개발계획 승인 내역</t>
  </si>
  <si>
    <t>(단위 : 건, ha)</t>
  </si>
  <si>
    <t>어업별</t>
  </si>
  <si>
    <t>양식방법</t>
  </si>
  <si>
    <t>품종별</t>
  </si>
  <si>
    <t>수면위치</t>
  </si>
  <si>
    <t>승인신청</t>
  </si>
  <si>
    <t>승   인</t>
  </si>
  <si>
    <t>불 승 인</t>
  </si>
  <si>
    <t>개발유형</t>
  </si>
  <si>
    <t>사유(조건)</t>
  </si>
  <si>
    <t>총계</t>
  </si>
  <si>
    <t xml:space="preserve"> </t>
  </si>
  <si>
    <t>해조류양식</t>
  </si>
  <si>
    <t>합계</t>
  </si>
  <si>
    <t>대체</t>
  </si>
  <si>
    <t>신규</t>
  </si>
  <si>
    <t>패류양식</t>
  </si>
  <si>
    <t>재개발</t>
  </si>
  <si>
    <t>복합양식</t>
  </si>
  <si>
    <t>살포식</t>
  </si>
  <si>
    <t>의신 밀매</t>
  </si>
  <si>
    <t>의신 만여</t>
  </si>
  <si>
    <t>지산 가학</t>
  </si>
  <si>
    <t>조도
가사혈도</t>
  </si>
  <si>
    <t>진도 저도</t>
  </si>
  <si>
    <t xml:space="preserve">제11438호(다시마 4.5ha) 포기 위치변경 </t>
  </si>
  <si>
    <t>고군 모사</t>
  </si>
  <si>
    <t>고군 용호</t>
  </si>
  <si>
    <t>고군 가계</t>
  </si>
  <si>
    <t>조도 내병</t>
  </si>
  <si>
    <t>조도 가사</t>
  </si>
  <si>
    <t>조도 돌목</t>
  </si>
  <si>
    <t xml:space="preserve">미역 </t>
  </si>
  <si>
    <t>조도 서거차</t>
  </si>
  <si>
    <t>제10378호(해조류 10ha) 재개발</t>
  </si>
  <si>
    <t>조도 읍구</t>
  </si>
  <si>
    <t>제11431호(3ha) 위치변경 대체개발</t>
  </si>
  <si>
    <t xml:space="preserve">조도 맹성 </t>
  </si>
  <si>
    <t>조도 맹성</t>
  </si>
  <si>
    <t>조도 산행</t>
  </si>
  <si>
    <t>제11361호(해조류 8.5ha) 포기 대체개발</t>
  </si>
  <si>
    <t>진도 청용</t>
  </si>
  <si>
    <t>제10616호 재개발(한정어업)</t>
  </si>
  <si>
    <t>진도 전두</t>
  </si>
  <si>
    <t>제10617호 재개발(한정어업)</t>
  </si>
  <si>
    <t>군내 나리</t>
  </si>
  <si>
    <t>제10618호 재개발(한정어업)</t>
  </si>
  <si>
    <t>제10756호 재개발(한정어업)</t>
  </si>
  <si>
    <t>제11142호 재개발(한정어업)</t>
  </si>
  <si>
    <t>제11143호 재개발(한정어업)</t>
  </si>
  <si>
    <t>제10839호 재개발(한정어업)</t>
  </si>
  <si>
    <t>제10875호 재개발(한정어업)</t>
  </si>
  <si>
    <t>제10876호 재개발(한정어업)</t>
  </si>
  <si>
    <t>제10877호 재개발(한정어업)</t>
  </si>
  <si>
    <t>제11393호 재개발(한정어업)</t>
  </si>
  <si>
    <t>제11394호 재개발(한정어업)</t>
  </si>
  <si>
    <t>제10920호 재개발(한정어업)</t>
  </si>
  <si>
    <t>의신 초사</t>
  </si>
  <si>
    <t>제10379호 2ha 재개발</t>
  </si>
  <si>
    <t>의신 도목</t>
  </si>
  <si>
    <t>의신 도명</t>
  </si>
  <si>
    <t>제10380호 5ha 재개발</t>
  </si>
  <si>
    <t>의신 접도</t>
  </si>
  <si>
    <t>제10382호 1ha 재개발</t>
  </si>
  <si>
    <t>지산 거제</t>
  </si>
  <si>
    <t>제11382호(전복 6ha) 포기 위치변경</t>
  </si>
  <si>
    <t>제10578호(전복 2.5ha), 제10579호(전복 4.45ha),
 제11164호(전복 5ha) 합병 및 이설</t>
  </si>
  <si>
    <t>조도 당도</t>
  </si>
  <si>
    <t>조도 나배</t>
  </si>
  <si>
    <t>제11432호(전복 3ha) 위치변경 대체개발</t>
  </si>
  <si>
    <t>제10840호 재개발(한정어업)</t>
  </si>
  <si>
    <t>제10981호 위치변경 재개발(한정어업)</t>
  </si>
  <si>
    <t>제11160호 재개발(한정어업)</t>
  </si>
  <si>
    <t>제11161호 재개발(한정어업)</t>
  </si>
  <si>
    <t>제11395호 재개발(한정어업)</t>
  </si>
  <si>
    <t>제11396호 재개발(한정어업)</t>
  </si>
  <si>
    <t>조도 소마</t>
  </si>
  <si>
    <t>제11336호(전복 5ha) 위치변경 대체개발(한정어업)</t>
  </si>
  <si>
    <t>건홍식과 
살포식</t>
  </si>
  <si>
    <t>김, 바지락</t>
  </si>
  <si>
    <t>고군 회동</t>
  </si>
  <si>
    <t>조도 맹성(당도)</t>
  </si>
  <si>
    <t>조도 독거</t>
  </si>
  <si>
    <t>제11026호(9ha) 위치 변경 대체개발</t>
  </si>
  <si>
    <t>제11027호(9ha) 위치 변경 대체개발</t>
  </si>
  <si>
    <t>조도 명지</t>
  </si>
  <si>
    <t>제10619호 재개발(한정어업)</t>
  </si>
  <si>
    <t>제10621호 위치변경 재개발(한정어업)</t>
  </si>
  <si>
    <t>제10622호 재개발(한정어업)</t>
  </si>
  <si>
    <t>제10757호 재개발(한정어업)</t>
  </si>
  <si>
    <t>제10620호 재개발(한정어업)</t>
    <phoneticPr fontId="124" type="noConversion"/>
  </si>
  <si>
    <t>진도군</t>
    <phoneticPr fontId="122" type="noConversion"/>
  </si>
  <si>
    <t>도면
번호</t>
    <phoneticPr fontId="122" type="noConversion"/>
  </si>
  <si>
    <t>연승식</t>
    <phoneticPr fontId="122" type="noConversion"/>
  </si>
  <si>
    <t>미역,다시마</t>
    <phoneticPr fontId="122" type="noConversion"/>
  </si>
  <si>
    <t>소계</t>
    <phoneticPr fontId="122" type="noConversion"/>
  </si>
  <si>
    <t>참모자반</t>
    <phoneticPr fontId="122" type="noConversion"/>
  </si>
  <si>
    <t>소계</t>
    <phoneticPr fontId="122" type="noConversion"/>
  </si>
  <si>
    <t>다시마</t>
    <phoneticPr fontId="122" type="noConversion"/>
  </si>
  <si>
    <t>투석식</t>
    <phoneticPr fontId="122" type="noConversion"/>
  </si>
  <si>
    <t>가두리</t>
    <phoneticPr fontId="122" type="noConversion"/>
  </si>
  <si>
    <t>전복</t>
    <phoneticPr fontId="122" type="noConversion"/>
  </si>
  <si>
    <t>전복,다시마</t>
    <phoneticPr fontId="122" type="noConversion"/>
  </si>
  <si>
    <t>해조류,
가리비</t>
    <phoneticPr fontId="122" type="noConversion"/>
  </si>
  <si>
    <t>미역,다시마</t>
    <phoneticPr fontId="122" type="noConversion"/>
  </si>
  <si>
    <t>부류망홍</t>
    <phoneticPr fontId="122" type="noConversion"/>
  </si>
  <si>
    <t>맨손, 나잠</t>
    <phoneticPr fontId="124" type="noConversion"/>
  </si>
  <si>
    <t>임회 귀성</t>
    <phoneticPr fontId="124" type="noConversion"/>
  </si>
  <si>
    <t>임회 남동</t>
    <phoneticPr fontId="124" type="noConversion"/>
  </si>
  <si>
    <t>조도 내병 
북송도</t>
    <phoneticPr fontId="124" type="noConversion"/>
  </si>
  <si>
    <t>진도 청용</t>
    <phoneticPr fontId="124" type="noConversion"/>
  </si>
  <si>
    <t>제2186호(21ha) 위치 변경 대체개발</t>
    <phoneticPr fontId="124" type="noConversion"/>
  </si>
  <si>
    <t>제2117호(40ha) 재개발</t>
    <phoneticPr fontId="124" type="noConversion"/>
  </si>
  <si>
    <t>제2158호 재개발(한정어업)</t>
    <phoneticPr fontId="124" type="noConversion"/>
  </si>
  <si>
    <t>마을어업</t>
    <phoneticPr fontId="124" type="noConversion"/>
  </si>
  <si>
    <t>해조류, 패류, 게,해삼</t>
    <phoneticPr fontId="124" type="noConversion"/>
  </si>
  <si>
    <t>대체</t>
    <phoneticPr fontId="122" type="noConversion"/>
  </si>
  <si>
    <t>재개발</t>
    <phoneticPr fontId="122" type="noConversion"/>
  </si>
  <si>
    <t>신규</t>
    <phoneticPr fontId="122" type="noConversion"/>
  </si>
  <si>
    <t>불승인(항로 불협의)</t>
    <phoneticPr fontId="122" type="noConversion"/>
  </si>
  <si>
    <t>불승인(신규개발 억제, 해수부 불협의)</t>
    <phoneticPr fontId="122" type="noConversion"/>
  </si>
  <si>
    <t>불승인(신청수면 20번 불승인 연계)</t>
    <phoneticPr fontId="122" type="noConversion"/>
  </si>
  <si>
    <t>불승인(신청수면 3번 연계, 어장간 거리 미확보)</t>
    <phoneticPr fontId="122" type="noConversion"/>
  </si>
  <si>
    <t>불승인(신청수면 20번 연계, 항로 불협의)</t>
    <phoneticPr fontId="122" type="noConversion"/>
  </si>
  <si>
    <t>불승인(신청수면 20번 연계, 어장간 거리 미확보)</t>
    <phoneticPr fontId="122" type="noConversion"/>
  </si>
  <si>
    <t>불승인(신청수면 20번, 69번, 70번 연계)</t>
    <phoneticPr fontId="122" type="noConversion"/>
  </si>
  <si>
    <t>불승인(선박 통항로상 위치)</t>
    <phoneticPr fontId="122" type="noConversion"/>
  </si>
  <si>
    <t>불승인(신청수면 20번 연계)</t>
    <phoneticPr fontId="122" type="noConversion"/>
  </si>
  <si>
    <t>불승인(시청수면 20번 연계)</t>
    <phoneticPr fontId="122" type="noConversion"/>
  </si>
  <si>
    <t>불승인(타 어업권과 중복)</t>
    <phoneticPr fontId="122" type="noConversion"/>
  </si>
  <si>
    <t>불승인(어장간 거리 미확보)</t>
    <phoneticPr fontId="122" type="noConversion"/>
  </si>
  <si>
    <t>불승인(선박통항로 위치)</t>
    <phoneticPr fontId="122" type="noConversion"/>
  </si>
  <si>
    <t>불승인(신청수면 60번 연계, 이동불가)</t>
    <phoneticPr fontId="122" type="noConversion"/>
  </si>
  <si>
    <t>불승인(신청수면 50번 연계, 이동불가)</t>
    <phoneticPr fontId="122" type="noConversion"/>
  </si>
  <si>
    <t>불승인(신청수면 50번 연계)</t>
    <phoneticPr fontId="122" type="noConversion"/>
  </si>
  <si>
    <t>불승인(신청수면 18번 연계)</t>
    <phoneticPr fontId="122" type="noConversion"/>
  </si>
  <si>
    <t>불승인(신청수면 51번 연계)</t>
    <phoneticPr fontId="122" type="noConversion"/>
  </si>
  <si>
    <t>불승인(신청수면 62번 연계, 이동불가</t>
    <phoneticPr fontId="122" type="noConversion"/>
  </si>
  <si>
    <t>불승인(복합 연승식에서 건홍식과 살포식으로 개발 금지)</t>
    <phoneticPr fontId="122" type="noConversion"/>
  </si>
  <si>
    <t>불승인(수심한도 5m 초과)</t>
    <phoneticPr fontId="124" type="noConversion"/>
  </si>
  <si>
    <t>불승인(신청수면 19번 연계)</t>
    <phoneticPr fontId="122" type="noConversion"/>
  </si>
  <si>
    <t>김</t>
    <phoneticPr fontId="122" type="noConversion"/>
  </si>
  <si>
    <t>소계</t>
    <phoneticPr fontId="122" type="noConversion"/>
  </si>
  <si>
    <t>불승인(인접시군 미협의), 연접시군 어업분쟁 우려</t>
    <phoneticPr fontId="122" type="noConversion"/>
  </si>
  <si>
    <t>불승인(항로 불협의), 연접시군 어업분쟁 우려</t>
    <phoneticPr fontId="122" type="noConversion"/>
  </si>
  <si>
    <t>제10615호 재개발(한정어업)</t>
    <phoneticPr fontId="1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</si>
</sst>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5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#,##0_ "/>
    <numFmt numFmtId="177" formatCode="#,##0.00_ "/>
    <numFmt numFmtId="178" formatCode="_ * #,##0_ ;_ * \-#,##0_ ;_ * &quot;-&quot;_ ;_ @_ "/>
    <numFmt numFmtId="179" formatCode="_ * #,##0.00_ ;_ * \-#,##0.00_ ;_ * &quot;-&quot;??_ ;_ @_ "/>
    <numFmt numFmtId="180" formatCode="&quot;₩&quot;#,##0.00;&quot;₩&quot;&quot;₩&quot;&quot;₩&quot;&quot;₩&quot;&quot;₩&quot;&quot;₩&quot;&quot;₩&quot;&quot;₩&quot;\-#,##0.00"/>
    <numFmt numFmtId="181" formatCode="&quot;R$&quot;#,##0.00;&quot;R$&quot;\-#,##0.00"/>
    <numFmt numFmtId="182" formatCode="0.00_ "/>
    <numFmt numFmtId="183" formatCode="0_ "/>
    <numFmt numFmtId="184" formatCode="&quot;W&quot;#,##0.00;\-&quot;W&quot;#,##0.00"/>
    <numFmt numFmtId="185" formatCode="&quot;₩&quot;#,##0.00;&quot;₩&quot;\-#,##0.00"/>
    <numFmt numFmtId="186" formatCode="General_)"/>
    <numFmt numFmtId="187" formatCode="0.000"/>
    <numFmt numFmtId="188" formatCode="&quot;₩&quot;\!\$#,##0_);[Red]&quot;₩&quot;\!\(&quot;₩&quot;\!\$#,##0&quot;₩&quot;\!\)"/>
    <numFmt numFmtId="18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0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1" formatCode="#,##0.000_);\(#,##0.000\)"/>
    <numFmt numFmtId="192" formatCode="_-* #,##0.0_-;\-* #,##0.0_-;_-* &quot;-&quot;??_-;_-@_-"/>
    <numFmt numFmtId="193" formatCode="#,##0.0;[Red]\(#,##0.0\)"/>
    <numFmt numFmtId="194" formatCode="_-[$€-2]* #,##0.00_-;\-[$€-2]* #,##0.00_-;_-[$€-2]* &quot;-&quot;??_-"/>
    <numFmt numFmtId="195" formatCode="&quot;SFr.&quot;#,##0;[Red]&quot;SFr.&quot;\-#,##0"/>
    <numFmt numFmtId="196" formatCode="0.0_)"/>
    <numFmt numFmtId="197" formatCode="#,##0;&quot;-&quot;#,##0"/>
    <numFmt numFmtId="198" formatCode="&quot;?#,##0;\-&quot;&quot;?&quot;#,##0"/>
    <numFmt numFmtId="199" formatCode="&quot;₩&quot;\!\(#,##0.000&quot;₩&quot;\!\)"/>
    <numFmt numFmtId="200" formatCode="_-* #,##0.0000_-;&quot;₩&quot;\!\-* #,##0.0000_-;_-* &quot;-&quot;_-;_-@_-"/>
    <numFmt numFmtId="201" formatCode="\(#,##0.000\)"/>
    <numFmt numFmtId="202" formatCode="_ * #,##0_ ;_ * &quot;₩&quot;&quot;₩&quot;&quot;₩&quot;&quot;₩&quot;\-#,##0_ ;_ * &quot;-&quot;_ ;_ @_ "/>
    <numFmt numFmtId="203" formatCode="#,##0.0"/>
    <numFmt numFmtId="204" formatCode="&quot;$&quot;#,##0.00_);[Red]\(&quot;$&quot;#,##0.00\)"/>
    <numFmt numFmtId="205" formatCode="_-* #,##0.00_-;\-* #,##0.00_-;_-* &quot;-&quot;_-;_-@_-"/>
    <numFmt numFmtId="206" formatCode="0.00_);[Red]\(0.00\)"/>
  </numFmts>
  <fonts count="13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u/>
      <sz val="11"/>
      <color indexed="36"/>
      <name val="돋움"/>
      <family val="3"/>
      <charset val="129"/>
    </font>
    <font>
      <sz val="10"/>
      <name val="Arial"/>
      <family val="2"/>
    </font>
    <font>
      <sz val="12"/>
      <name val="바탕체"/>
      <family val="1"/>
      <charset val="129"/>
    </font>
    <font>
      <sz val="12"/>
      <name val="¹UAAA¼"/>
      <family val="3"/>
      <charset val="129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0"/>
      <name val="MS Sans Serif"/>
      <family val="2"/>
    </font>
    <font>
      <sz val="10"/>
      <name val="굴림체"/>
      <family val="3"/>
      <charset val="129"/>
    </font>
    <font>
      <sz val="20"/>
      <name val="돋움체"/>
      <family val="3"/>
      <charset val="129"/>
    </font>
    <font>
      <sz val="12"/>
      <name val="Times New Roman"/>
      <family val="1"/>
    </font>
    <font>
      <sz val="11"/>
      <name val="HY신명조"/>
      <family val="1"/>
      <charset val="129"/>
    </font>
    <font>
      <sz val="14"/>
      <name val="뼻뮝"/>
      <family val="3"/>
      <charset val="129"/>
    </font>
    <font>
      <sz val="11"/>
      <name val="굴림체"/>
      <family val="3"/>
      <charset val="129"/>
    </font>
    <font>
      <sz val="10"/>
      <name val="바탕"/>
      <family val="1"/>
      <charset val="129"/>
    </font>
    <font>
      <sz val="11"/>
      <color indexed="8"/>
      <name val="새굴림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12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8"/>
      <name val="Arial"/>
      <family val="2"/>
    </font>
    <font>
      <sz val="10"/>
      <name val="Univers (WN)"/>
      <family val="2"/>
    </font>
    <font>
      <b/>
      <sz val="11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2"/>
      <name val="Courier"/>
      <family val="3"/>
    </font>
    <font>
      <sz val="12"/>
      <name val="돋움체"/>
      <family val="3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color indexed="8"/>
      <name val="맑은 고딕"/>
      <family val="3"/>
      <charset val="129"/>
    </font>
    <font>
      <sz val="10"/>
      <color indexed="9"/>
      <name val="맑은 고딕"/>
      <family val="3"/>
      <charset val="129"/>
    </font>
    <font>
      <b/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바탕체"/>
      <family val="1"/>
      <charset val="129"/>
    </font>
    <font>
      <sz val="10"/>
      <name val="MS Serif"/>
      <family val="1"/>
    </font>
    <font>
      <sz val="1"/>
      <color indexed="8"/>
      <name val="Courier"/>
      <family val="3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b/>
      <i/>
      <sz val="12"/>
      <name val="Times New Roman"/>
      <family val="1"/>
    </font>
    <font>
      <sz val="1"/>
      <color indexed="18"/>
      <name val="Courier"/>
      <family val="3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sz val="11"/>
      <name val="Arial"/>
      <family val="2"/>
    </font>
    <font>
      <sz val="10"/>
      <color indexed="10"/>
      <name val="맑은 고딕"/>
      <family val="3"/>
      <charset val="129"/>
    </font>
    <font>
      <b/>
      <sz val="10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궁서체"/>
      <family val="1"/>
      <charset val="129"/>
    </font>
    <font>
      <sz val="10"/>
      <color indexed="20"/>
      <name val="맑은 고딕"/>
      <family val="3"/>
      <charset val="129"/>
    </font>
    <font>
      <sz val="10"/>
      <color indexed="60"/>
      <name val="맑은 고딕"/>
      <family val="3"/>
      <charset val="129"/>
    </font>
    <font>
      <sz val="10"/>
      <name val="굃굍 굊긕긘긞긏"/>
      <family val="1"/>
      <charset val="129"/>
    </font>
    <font>
      <sz val="9"/>
      <name val="바탕체"/>
      <family val="1"/>
      <charset val="129"/>
    </font>
    <font>
      <i/>
      <sz val="10"/>
      <color indexed="23"/>
      <name val="맑은 고딕"/>
      <family val="3"/>
      <charset val="129"/>
    </font>
    <font>
      <b/>
      <sz val="10"/>
      <color indexed="9"/>
      <name val="맑은 고딕"/>
      <family val="3"/>
      <charset val="129"/>
    </font>
    <font>
      <b/>
      <sz val="11"/>
      <color indexed="10"/>
      <name val="굴림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Geneva"/>
      <family val="2"/>
    </font>
    <font>
      <sz val="10"/>
      <color indexed="52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0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6"/>
      <name val="돋움체"/>
      <family val="3"/>
      <charset val="129"/>
    </font>
    <font>
      <sz val="10"/>
      <color indexed="17"/>
      <name val="맑은 고딕"/>
      <family val="3"/>
      <charset val="129"/>
    </font>
    <font>
      <b/>
      <sz val="10"/>
      <color indexed="63"/>
      <name val="맑은 고딕"/>
      <family val="3"/>
      <charset val="129"/>
    </font>
    <font>
      <sz val="10"/>
      <name val="Arial Narrow"/>
      <family val="2"/>
    </font>
    <font>
      <sz val="10"/>
      <name val="ＭＳ 明朝"/>
      <family val="3"/>
      <charset val="129"/>
    </font>
    <font>
      <sz val="12"/>
      <color indexed="8"/>
      <name val="바탕체"/>
      <family val="1"/>
      <charset val="129"/>
    </font>
    <font>
      <sz val="20"/>
      <color indexed="8"/>
      <name val="돋움체"/>
      <family val="3"/>
      <charset val="129"/>
    </font>
    <font>
      <sz val="12"/>
      <color indexed="8"/>
      <name val="한컴바탕"/>
      <family val="1"/>
      <charset val="129"/>
    </font>
    <font>
      <sz val="10"/>
      <color indexed="8"/>
      <name val="Arial"/>
      <family val="2"/>
    </font>
    <font>
      <sz val="12"/>
      <color indexed="8"/>
      <name val="Arial"/>
      <family val="2"/>
    </font>
    <font>
      <sz val="8"/>
      <color indexed="8"/>
      <name val="Arial"/>
      <family val="2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sz val="18"/>
      <color indexed="12"/>
      <name val="한컴바탕"/>
      <family val="1"/>
      <charset val="129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11"/>
      <color indexed="8"/>
      <name val="한컴바탕"/>
      <family val="1"/>
      <charset val="129"/>
    </font>
    <font>
      <sz val="11"/>
      <color indexed="8"/>
      <name val="굴림체"/>
      <family val="3"/>
      <charset val="129"/>
    </font>
    <font>
      <sz val="10"/>
      <color indexed="8"/>
      <name val="바탕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2"/>
      <name val="돋움"/>
      <family val="3"/>
      <charset val="129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b/>
      <sz val="9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굴림"/>
      <family val="3"/>
      <charset val="129"/>
    </font>
    <font>
      <b/>
      <sz val="10"/>
      <name val="돋움"/>
      <family val="3"/>
      <charset val="129"/>
    </font>
    <font>
      <b/>
      <sz val="10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b/>
      <sz val="9"/>
      <color rgb="FF0000FF"/>
      <name val="맑은 고딕"/>
      <family val="3"/>
      <charset val="129"/>
      <scheme val="minor"/>
    </font>
    <font>
      <b/>
      <sz val="9"/>
      <color rgb="FF0000FF"/>
      <name val="굴림"/>
      <family val="3"/>
      <charset val="129"/>
    </font>
  </fonts>
  <fills count="8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31"/>
        <bgColor indexed="64"/>
      </patternFill>
    </fill>
    <fill>
      <patternFill patternType="solid">
        <fgColor indexed="45"/>
      </patternFill>
    </fill>
    <fill>
      <patternFill patternType="solid">
        <fgColor indexed="45"/>
        <bgColor indexed="64"/>
      </patternFill>
    </fill>
    <fill>
      <patternFill patternType="solid">
        <fgColor indexed="42"/>
      </patternFill>
    </fill>
    <fill>
      <patternFill patternType="solid">
        <fgColor indexed="42"/>
        <bgColor indexed="64"/>
      </patternFill>
    </fill>
    <fill>
      <patternFill patternType="solid">
        <fgColor indexed="46"/>
      </patternFill>
    </fill>
    <fill>
      <patternFill patternType="solid">
        <fgColor indexed="46"/>
        <bgColor indexed="64"/>
      </patternFill>
    </fill>
    <fill>
      <patternFill patternType="solid">
        <fgColor indexed="27"/>
      </patternFill>
    </fill>
    <fill>
      <patternFill patternType="solid">
        <fgColor indexed="27"/>
        <bgColor indexed="64"/>
      </patternFill>
    </fill>
    <fill>
      <patternFill patternType="solid">
        <fgColor indexed="47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44"/>
        <bgColor indexed="64"/>
      </patternFill>
    </fill>
    <fill>
      <patternFill patternType="solid">
        <fgColor indexed="29"/>
      </patternFill>
    </fill>
    <fill>
      <patternFill patternType="solid">
        <fgColor indexed="29"/>
        <bgColor indexed="64"/>
      </patternFill>
    </fill>
    <fill>
      <patternFill patternType="solid">
        <fgColor indexed="11"/>
      </patternFill>
    </fill>
    <fill>
      <patternFill patternType="solid">
        <fgColor indexed="11"/>
        <bgColor indexed="64"/>
      </patternFill>
    </fill>
    <fill>
      <patternFill patternType="solid">
        <fgColor indexed="51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0"/>
        <bgColor indexed="64"/>
      </patternFill>
    </fill>
    <fill>
      <patternFill patternType="solid">
        <fgColor indexed="36"/>
      </patternFill>
    </fill>
    <fill>
      <patternFill patternType="solid">
        <fgColor indexed="20"/>
        <bgColor indexed="64"/>
      </patternFill>
    </fill>
    <fill>
      <patternFill patternType="solid">
        <fgColor indexed="49"/>
      </patternFill>
    </fill>
    <fill>
      <patternFill patternType="solid">
        <fgColor indexed="49"/>
        <bgColor indexed="64"/>
      </patternFill>
    </fill>
    <fill>
      <patternFill patternType="solid">
        <fgColor indexed="52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62"/>
        <bgColor indexed="64"/>
      </patternFill>
    </fill>
    <fill>
      <patternFill patternType="solid">
        <fgColor indexed="10"/>
      </patternFill>
    </fill>
    <fill>
      <patternFill patternType="solid">
        <fgColor indexed="10"/>
        <bgColor indexed="64"/>
      </patternFill>
    </fill>
    <fill>
      <patternFill patternType="solid">
        <fgColor indexed="57"/>
      </patternFill>
    </fill>
    <fill>
      <patternFill patternType="solid">
        <fgColor indexed="57"/>
        <bgColor indexed="64"/>
      </patternFill>
    </fill>
    <fill>
      <patternFill patternType="solid">
        <fgColor indexed="53"/>
      </patternFill>
    </fill>
    <fill>
      <patternFill patternType="solid">
        <fgColor indexed="53"/>
        <bgColor indexed="64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55"/>
      </patternFill>
    </fill>
    <fill>
      <patternFill patternType="solid">
        <fgColor indexed="5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4074">
    <xf numFmtId="0" fontId="0" fillId="0" borderId="0">
      <alignment vertical="center"/>
    </xf>
    <xf numFmtId="0" fontId="2" fillId="0" borderId="0"/>
    <xf numFmtId="0" fontId="26" fillId="0" borderId="0" applyNumberFormat="0" applyFill="0" applyBorder="0" applyAlignment="0" applyProtection="0"/>
    <xf numFmtId="3" fontId="49" fillId="0" borderId="10"/>
    <xf numFmtId="24" fontId="50" fillId="0" borderId="0" applyFont="0" applyFill="0" applyBorder="0" applyAlignment="0" applyProtection="0"/>
    <xf numFmtId="188" fontId="50" fillId="0" borderId="0" applyFont="0" applyFill="0" applyBorder="0" applyAlignment="0" applyProtection="0"/>
    <xf numFmtId="24" fontId="50" fillId="0" borderId="0" applyFont="0" applyFill="0" applyBorder="0" applyAlignment="0" applyProtection="0"/>
    <xf numFmtId="24" fontId="50" fillId="0" borderId="0" applyFont="0" applyFill="0" applyBorder="0" applyAlignment="0" applyProtection="0"/>
    <xf numFmtId="24" fontId="50" fillId="0" borderId="0" applyFont="0" applyFill="0" applyBorder="0" applyAlignment="0" applyProtection="0"/>
    <xf numFmtId="24" fontId="50" fillId="0" borderId="0" applyFont="0" applyFill="0" applyBorder="0" applyAlignment="0" applyProtection="0"/>
    <xf numFmtId="24" fontId="50" fillId="0" borderId="0" applyFont="0" applyFill="0" applyBorder="0" applyAlignment="0" applyProtection="0"/>
    <xf numFmtId="188" fontId="50" fillId="0" borderId="0" applyFont="0" applyFill="0" applyBorder="0" applyAlignment="0" applyProtection="0"/>
    <xf numFmtId="189" fontId="50" fillId="0" borderId="0" applyNumberFormat="0" applyFont="0" applyFill="0" applyBorder="0" applyAlignment="0" applyProtection="0"/>
    <xf numFmtId="190" fontId="50" fillId="0" borderId="0" applyNumberFormat="0" applyFont="0" applyFill="0" applyBorder="0" applyAlignment="0" applyProtection="0"/>
    <xf numFmtId="189" fontId="50" fillId="0" borderId="0" applyNumberFormat="0" applyFont="0" applyFill="0" applyBorder="0" applyAlignment="0" applyProtection="0"/>
    <xf numFmtId="188" fontId="50" fillId="0" borderId="0" applyFont="0" applyFill="0" applyBorder="0" applyAlignment="0" applyProtection="0"/>
    <xf numFmtId="24" fontId="50" fillId="0" borderId="0" applyFont="0" applyFill="0" applyBorder="0" applyAlignment="0" applyProtection="0"/>
    <xf numFmtId="24" fontId="50" fillId="0" borderId="0" applyFont="0" applyFill="0" applyBorder="0" applyAlignment="0" applyProtection="0"/>
    <xf numFmtId="190" fontId="50" fillId="0" borderId="0" applyNumberFormat="0" applyFont="0" applyFill="0" applyBorder="0" applyAlignment="0" applyProtection="0"/>
    <xf numFmtId="24" fontId="50" fillId="0" borderId="0" applyFont="0" applyFill="0" applyBorder="0" applyAlignment="0" applyProtection="0"/>
    <xf numFmtId="24" fontId="50" fillId="0" borderId="0" applyFont="0" applyFill="0" applyBorder="0" applyAlignment="0" applyProtection="0"/>
    <xf numFmtId="24" fontId="50" fillId="0" borderId="0" applyFont="0" applyFill="0" applyBorder="0" applyAlignment="0" applyProtection="0"/>
    <xf numFmtId="24" fontId="50" fillId="0" borderId="0" applyFont="0" applyFill="0" applyBorder="0" applyAlignment="0" applyProtection="0"/>
    <xf numFmtId="188" fontId="50" fillId="0" borderId="0" applyFont="0" applyFill="0" applyBorder="0" applyAlignment="0" applyProtection="0"/>
    <xf numFmtId="188" fontId="50" fillId="0" borderId="0" applyFont="0" applyFill="0" applyBorder="0" applyAlignment="0" applyProtection="0"/>
    <xf numFmtId="188" fontId="50" fillId="0" borderId="0" applyFont="0" applyFill="0" applyBorder="0" applyAlignment="0" applyProtection="0"/>
    <xf numFmtId="24" fontId="50" fillId="0" borderId="0" applyFont="0" applyFill="0" applyBorder="0" applyAlignment="0" applyProtection="0"/>
    <xf numFmtId="24" fontId="50" fillId="0" borderId="0" applyFont="0" applyFill="0" applyBorder="0" applyAlignment="0" applyProtection="0"/>
    <xf numFmtId="24" fontId="50" fillId="0" borderId="0" applyFont="0" applyFill="0" applyBorder="0" applyAlignment="0" applyProtection="0"/>
    <xf numFmtId="188" fontId="50" fillId="0" borderId="0" applyFont="0" applyFill="0" applyBorder="0" applyAlignment="0" applyProtection="0"/>
    <xf numFmtId="24" fontId="50" fillId="0" borderId="0" applyFont="0" applyFill="0" applyBorder="0" applyAlignment="0" applyProtection="0"/>
    <xf numFmtId="188" fontId="50" fillId="0" borderId="0" applyFont="0" applyFill="0" applyBorder="0" applyAlignment="0" applyProtection="0"/>
    <xf numFmtId="24" fontId="50" fillId="0" borderId="0" applyFont="0" applyFill="0" applyBorder="0" applyAlignment="0" applyProtection="0"/>
    <xf numFmtId="24" fontId="50" fillId="0" borderId="0" applyFont="0" applyFill="0" applyBorder="0" applyAlignment="0" applyProtection="0"/>
    <xf numFmtId="24" fontId="50" fillId="0" borderId="0" applyFont="0" applyFill="0" applyBorder="0" applyAlignment="0" applyProtection="0"/>
    <xf numFmtId="188" fontId="50" fillId="0" borderId="0" applyFont="0" applyFill="0" applyBorder="0" applyAlignment="0" applyProtection="0"/>
    <xf numFmtId="188" fontId="50" fillId="0" borderId="0" applyFont="0" applyFill="0" applyBorder="0" applyAlignment="0" applyProtection="0"/>
    <xf numFmtId="24" fontId="50" fillId="0" borderId="0" applyFont="0" applyFill="0" applyBorder="0" applyAlignment="0" applyProtection="0"/>
    <xf numFmtId="24" fontId="50" fillId="0" borderId="0" applyFont="0" applyFill="0" applyBorder="0" applyAlignment="0" applyProtection="0"/>
    <xf numFmtId="40" fontId="6" fillId="0" borderId="11"/>
    <xf numFmtId="0" fontId="6" fillId="0" borderId="0"/>
    <xf numFmtId="0" fontId="6" fillId="0" borderId="0"/>
    <xf numFmtId="0" fontId="91" fillId="0" borderId="0"/>
    <xf numFmtId="0" fontId="6" fillId="0" borderId="0"/>
    <xf numFmtId="0" fontId="6" fillId="0" borderId="0"/>
    <xf numFmtId="0" fontId="27" fillId="0" borderId="0" applyFont="0" applyFill="0" applyBorder="0" applyAlignment="0" applyProtection="0"/>
    <xf numFmtId="0" fontId="5" fillId="0" borderId="0"/>
    <xf numFmtId="0" fontId="6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6" fillId="0" borderId="0"/>
    <xf numFmtId="0" fontId="5" fillId="0" borderId="0"/>
    <xf numFmtId="0" fontId="5" fillId="0" borderId="0"/>
    <xf numFmtId="0" fontId="51" fillId="0" borderId="0"/>
    <xf numFmtId="0" fontId="44" fillId="0" borderId="12"/>
    <xf numFmtId="0" fontId="6" fillId="0" borderId="0"/>
    <xf numFmtId="0" fontId="6" fillId="0" borderId="0"/>
    <xf numFmtId="0" fontId="29" fillId="0" borderId="0"/>
    <xf numFmtId="0" fontId="28" fillId="0" borderId="0">
      <alignment horizontal="centerContinuous"/>
    </xf>
    <xf numFmtId="0" fontId="28" fillId="0" borderId="0">
      <alignment horizontal="centerContinuous"/>
    </xf>
    <xf numFmtId="0" fontId="92" fillId="0" borderId="0">
      <alignment horizontal="centerContinuous"/>
    </xf>
    <xf numFmtId="0" fontId="5" fillId="0" borderId="0"/>
    <xf numFmtId="3" fontId="49" fillId="0" borderId="10"/>
    <xf numFmtId="3" fontId="49" fillId="0" borderId="10"/>
    <xf numFmtId="0" fontId="32" fillId="0" borderId="0">
      <alignment horizontal="center" vertical="center"/>
    </xf>
    <xf numFmtId="0" fontId="6" fillId="0" borderId="13">
      <alignment horizontal="center"/>
    </xf>
    <xf numFmtId="0" fontId="9" fillId="3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52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52" fillId="33" borderId="0" applyNumberFormat="0" applyBorder="0" applyAlignment="0" applyProtection="0">
      <alignment vertical="center"/>
    </xf>
    <xf numFmtId="0" fontId="52" fillId="33" borderId="0" applyNumberFormat="0" applyBorder="0" applyAlignment="0" applyProtection="0">
      <alignment vertical="center"/>
    </xf>
    <xf numFmtId="0" fontId="52" fillId="33" borderId="0" applyNumberFormat="0" applyBorder="0" applyAlignment="0" applyProtection="0">
      <alignment vertical="center"/>
    </xf>
    <xf numFmtId="0" fontId="52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52" fillId="33" borderId="0" applyNumberFormat="0" applyBorder="0" applyAlignment="0" applyProtection="0">
      <alignment vertical="center"/>
    </xf>
    <xf numFmtId="0" fontId="52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52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52" fillId="33" borderId="0" applyNumberFormat="0" applyBorder="0" applyAlignment="0" applyProtection="0">
      <alignment vertical="center"/>
    </xf>
    <xf numFmtId="0" fontId="105" fillId="1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52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52" fillId="33" borderId="0" applyNumberFormat="0" applyBorder="0" applyAlignment="0" applyProtection="0">
      <alignment vertical="center"/>
    </xf>
    <xf numFmtId="0" fontId="52" fillId="33" borderId="0" applyNumberFormat="0" applyBorder="0" applyAlignment="0" applyProtection="0">
      <alignment vertical="center"/>
    </xf>
    <xf numFmtId="0" fontId="52" fillId="33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105" fillId="14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52" fillId="35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8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52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52" fillId="37" borderId="0" applyNumberFormat="0" applyBorder="0" applyAlignment="0" applyProtection="0">
      <alignment vertical="center"/>
    </xf>
    <xf numFmtId="0" fontId="52" fillId="37" borderId="0" applyNumberFormat="0" applyBorder="0" applyAlignment="0" applyProtection="0">
      <alignment vertical="center"/>
    </xf>
    <xf numFmtId="0" fontId="52" fillId="37" borderId="0" applyNumberFormat="0" applyBorder="0" applyAlignment="0" applyProtection="0">
      <alignment vertical="center"/>
    </xf>
    <xf numFmtId="0" fontId="52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52" fillId="37" borderId="0" applyNumberFormat="0" applyBorder="0" applyAlignment="0" applyProtection="0">
      <alignment vertical="center"/>
    </xf>
    <xf numFmtId="0" fontId="52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52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52" fillId="37" borderId="0" applyNumberFormat="0" applyBorder="0" applyAlignment="0" applyProtection="0">
      <alignment vertical="center"/>
    </xf>
    <xf numFmtId="0" fontId="105" fillId="18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52" fillId="37" borderId="0" applyNumberFormat="0" applyBorder="0" applyAlignment="0" applyProtection="0">
      <alignment vertical="center"/>
    </xf>
    <xf numFmtId="0" fontId="9" fillId="37" borderId="0" applyNumberFormat="0" applyBorder="0" applyAlignment="0" applyProtection="0">
      <alignment vertical="center"/>
    </xf>
    <xf numFmtId="0" fontId="52" fillId="37" borderId="0" applyNumberFormat="0" applyBorder="0" applyAlignment="0" applyProtection="0">
      <alignment vertical="center"/>
    </xf>
    <xf numFmtId="0" fontId="52" fillId="37" borderId="0" applyNumberFormat="0" applyBorder="0" applyAlignment="0" applyProtection="0">
      <alignment vertical="center"/>
    </xf>
    <xf numFmtId="0" fontId="52" fillId="37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105" fillId="22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2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105" fillId="26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9" fillId="41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105" fillId="30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52" fillId="43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52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52" fillId="45" borderId="0" applyNumberFormat="0" applyBorder="0" applyAlignment="0" applyProtection="0">
      <alignment vertical="center"/>
    </xf>
    <xf numFmtId="0" fontId="52" fillId="45" borderId="0" applyNumberFormat="0" applyBorder="0" applyAlignment="0" applyProtection="0">
      <alignment vertical="center"/>
    </xf>
    <xf numFmtId="0" fontId="52" fillId="45" borderId="0" applyNumberFormat="0" applyBorder="0" applyAlignment="0" applyProtection="0">
      <alignment vertical="center"/>
    </xf>
    <xf numFmtId="0" fontId="52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52" fillId="45" borderId="0" applyNumberFormat="0" applyBorder="0" applyAlignment="0" applyProtection="0">
      <alignment vertical="center"/>
    </xf>
    <xf numFmtId="0" fontId="52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52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52" fillId="45" borderId="0" applyNumberFormat="0" applyBorder="0" applyAlignment="0" applyProtection="0">
      <alignment vertical="center"/>
    </xf>
    <xf numFmtId="0" fontId="105" fillId="11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52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52" fillId="45" borderId="0" applyNumberFormat="0" applyBorder="0" applyAlignment="0" applyProtection="0">
      <alignment vertical="center"/>
    </xf>
    <xf numFmtId="0" fontId="52" fillId="45" borderId="0" applyNumberFormat="0" applyBorder="0" applyAlignment="0" applyProtection="0">
      <alignment vertical="center"/>
    </xf>
    <xf numFmtId="0" fontId="52" fillId="45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9" fillId="48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105" fillId="15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9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52" fillId="47" borderId="0" applyNumberFormat="0" applyBorder="0" applyAlignment="0" applyProtection="0">
      <alignment vertical="center"/>
    </xf>
    <xf numFmtId="0" fontId="9" fillId="49" borderId="0" applyNumberFormat="0" applyBorder="0" applyAlignment="0" applyProtection="0">
      <alignment vertical="center"/>
    </xf>
    <xf numFmtId="0" fontId="9" fillId="50" borderId="0" applyNumberFormat="0" applyBorder="0" applyAlignment="0" applyProtection="0">
      <alignment vertical="center"/>
    </xf>
    <xf numFmtId="0" fontId="9" fillId="49" borderId="0" applyNumberFormat="0" applyBorder="0" applyAlignment="0" applyProtection="0">
      <alignment vertical="center"/>
    </xf>
    <xf numFmtId="0" fontId="52" fillId="49" borderId="0" applyNumberFormat="0" applyBorder="0" applyAlignment="0" applyProtection="0">
      <alignment vertical="center"/>
    </xf>
    <xf numFmtId="0" fontId="9" fillId="49" borderId="0" applyNumberFormat="0" applyBorder="0" applyAlignment="0" applyProtection="0">
      <alignment vertical="center"/>
    </xf>
    <xf numFmtId="0" fontId="9" fillId="49" borderId="0" applyNumberFormat="0" applyBorder="0" applyAlignment="0" applyProtection="0">
      <alignment vertical="center"/>
    </xf>
    <xf numFmtId="0" fontId="52" fillId="49" borderId="0" applyNumberFormat="0" applyBorder="0" applyAlignment="0" applyProtection="0">
      <alignment vertical="center"/>
    </xf>
    <xf numFmtId="0" fontId="52" fillId="49" borderId="0" applyNumberFormat="0" applyBorder="0" applyAlignment="0" applyProtection="0">
      <alignment vertical="center"/>
    </xf>
    <xf numFmtId="0" fontId="52" fillId="49" borderId="0" applyNumberFormat="0" applyBorder="0" applyAlignment="0" applyProtection="0">
      <alignment vertical="center"/>
    </xf>
    <xf numFmtId="0" fontId="52" fillId="49" borderId="0" applyNumberFormat="0" applyBorder="0" applyAlignment="0" applyProtection="0">
      <alignment vertical="center"/>
    </xf>
    <xf numFmtId="0" fontId="9" fillId="49" borderId="0" applyNumberFormat="0" applyBorder="0" applyAlignment="0" applyProtection="0">
      <alignment vertical="center"/>
    </xf>
    <xf numFmtId="0" fontId="52" fillId="49" borderId="0" applyNumberFormat="0" applyBorder="0" applyAlignment="0" applyProtection="0">
      <alignment vertical="center"/>
    </xf>
    <xf numFmtId="0" fontId="52" fillId="49" borderId="0" applyNumberFormat="0" applyBorder="0" applyAlignment="0" applyProtection="0">
      <alignment vertical="center"/>
    </xf>
    <xf numFmtId="0" fontId="9" fillId="49" borderId="0" applyNumberFormat="0" applyBorder="0" applyAlignment="0" applyProtection="0">
      <alignment vertical="center"/>
    </xf>
    <xf numFmtId="0" fontId="52" fillId="49" borderId="0" applyNumberFormat="0" applyBorder="0" applyAlignment="0" applyProtection="0">
      <alignment vertical="center"/>
    </xf>
    <xf numFmtId="0" fontId="9" fillId="49" borderId="0" applyNumberFormat="0" applyBorder="0" applyAlignment="0" applyProtection="0">
      <alignment vertical="center"/>
    </xf>
    <xf numFmtId="0" fontId="52" fillId="49" borderId="0" applyNumberFormat="0" applyBorder="0" applyAlignment="0" applyProtection="0">
      <alignment vertical="center"/>
    </xf>
    <xf numFmtId="0" fontId="105" fillId="19" borderId="0" applyNumberFormat="0" applyBorder="0" applyAlignment="0" applyProtection="0">
      <alignment vertical="center"/>
    </xf>
    <xf numFmtId="0" fontId="9" fillId="49" borderId="0" applyNumberFormat="0" applyBorder="0" applyAlignment="0" applyProtection="0">
      <alignment vertical="center"/>
    </xf>
    <xf numFmtId="0" fontId="52" fillId="49" borderId="0" applyNumberFormat="0" applyBorder="0" applyAlignment="0" applyProtection="0">
      <alignment vertical="center"/>
    </xf>
    <xf numFmtId="0" fontId="9" fillId="49" borderId="0" applyNumberFormat="0" applyBorder="0" applyAlignment="0" applyProtection="0">
      <alignment vertical="center"/>
    </xf>
    <xf numFmtId="0" fontId="52" fillId="49" borderId="0" applyNumberFormat="0" applyBorder="0" applyAlignment="0" applyProtection="0">
      <alignment vertical="center"/>
    </xf>
    <xf numFmtId="0" fontId="52" fillId="49" borderId="0" applyNumberFormat="0" applyBorder="0" applyAlignment="0" applyProtection="0">
      <alignment vertical="center"/>
    </xf>
    <xf numFmtId="0" fontId="52" fillId="4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40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105" fillId="23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52" fillId="39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52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52" fillId="45" borderId="0" applyNumberFormat="0" applyBorder="0" applyAlignment="0" applyProtection="0">
      <alignment vertical="center"/>
    </xf>
    <xf numFmtId="0" fontId="52" fillId="45" borderId="0" applyNumberFormat="0" applyBorder="0" applyAlignment="0" applyProtection="0">
      <alignment vertical="center"/>
    </xf>
    <xf numFmtId="0" fontId="52" fillId="45" borderId="0" applyNumberFormat="0" applyBorder="0" applyAlignment="0" applyProtection="0">
      <alignment vertical="center"/>
    </xf>
    <xf numFmtId="0" fontId="52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52" fillId="45" borderId="0" applyNumberFormat="0" applyBorder="0" applyAlignment="0" applyProtection="0">
      <alignment vertical="center"/>
    </xf>
    <xf numFmtId="0" fontId="52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52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52" fillId="45" borderId="0" applyNumberFormat="0" applyBorder="0" applyAlignment="0" applyProtection="0">
      <alignment vertical="center"/>
    </xf>
    <xf numFmtId="0" fontId="105" fillId="27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52" fillId="45" borderId="0" applyNumberFormat="0" applyBorder="0" applyAlignment="0" applyProtection="0">
      <alignment vertical="center"/>
    </xf>
    <xf numFmtId="0" fontId="9" fillId="45" borderId="0" applyNumberFormat="0" applyBorder="0" applyAlignment="0" applyProtection="0">
      <alignment vertical="center"/>
    </xf>
    <xf numFmtId="0" fontId="52" fillId="45" borderId="0" applyNumberFormat="0" applyBorder="0" applyAlignment="0" applyProtection="0">
      <alignment vertical="center"/>
    </xf>
    <xf numFmtId="0" fontId="52" fillId="45" borderId="0" applyNumberFormat="0" applyBorder="0" applyAlignment="0" applyProtection="0">
      <alignment vertical="center"/>
    </xf>
    <xf numFmtId="0" fontId="52" fillId="45" borderId="0" applyNumberFormat="0" applyBorder="0" applyAlignment="0" applyProtection="0">
      <alignment vertical="center"/>
    </xf>
    <xf numFmtId="0" fontId="9" fillId="51" borderId="0" applyNumberFormat="0" applyBorder="0" applyAlignment="0" applyProtection="0">
      <alignment vertical="center"/>
    </xf>
    <xf numFmtId="0" fontId="9" fillId="52" borderId="0" applyNumberFormat="0" applyBorder="0" applyAlignment="0" applyProtection="0">
      <alignment vertical="center"/>
    </xf>
    <xf numFmtId="0" fontId="9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9" fillId="51" borderId="0" applyNumberFormat="0" applyBorder="0" applyAlignment="0" applyProtection="0">
      <alignment vertical="center"/>
    </xf>
    <xf numFmtId="0" fontId="9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9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9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9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105" fillId="31" borderId="0" applyNumberFormat="0" applyBorder="0" applyAlignment="0" applyProtection="0">
      <alignment vertical="center"/>
    </xf>
    <xf numFmtId="0" fontId="9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9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0" fontId="52" fillId="51" borderId="0" applyNumberFormat="0" applyBorder="0" applyAlignment="0" applyProtection="0">
      <alignment vertical="center"/>
    </xf>
    <xf numFmtId="9" fontId="6" fillId="0" borderId="0">
      <protection locked="0"/>
    </xf>
    <xf numFmtId="0" fontId="10" fillId="53" borderId="0" applyNumberFormat="0" applyBorder="0" applyAlignment="0" applyProtection="0">
      <alignment vertical="center"/>
    </xf>
    <xf numFmtId="0" fontId="10" fillId="54" borderId="0" applyNumberFormat="0" applyBorder="0" applyAlignment="0" applyProtection="0">
      <alignment vertical="center"/>
    </xf>
    <xf numFmtId="0" fontId="10" fillId="53" borderId="0" applyNumberFormat="0" applyBorder="0" applyAlignment="0" applyProtection="0">
      <alignment vertical="center"/>
    </xf>
    <xf numFmtId="0" fontId="53" fillId="53" borderId="0" applyNumberFormat="0" applyBorder="0" applyAlignment="0" applyProtection="0">
      <alignment vertical="center"/>
    </xf>
    <xf numFmtId="0" fontId="10" fillId="53" borderId="0" applyNumberFormat="0" applyBorder="0" applyAlignment="0" applyProtection="0">
      <alignment vertical="center"/>
    </xf>
    <xf numFmtId="0" fontId="10" fillId="53" borderId="0" applyNumberFormat="0" applyBorder="0" applyAlignment="0" applyProtection="0">
      <alignment vertical="center"/>
    </xf>
    <xf numFmtId="0" fontId="53" fillId="53" borderId="0" applyNumberFormat="0" applyBorder="0" applyAlignment="0" applyProtection="0">
      <alignment vertical="center"/>
    </xf>
    <xf numFmtId="0" fontId="53" fillId="53" borderId="0" applyNumberFormat="0" applyBorder="0" applyAlignment="0" applyProtection="0">
      <alignment vertical="center"/>
    </xf>
    <xf numFmtId="0" fontId="53" fillId="53" borderId="0" applyNumberFormat="0" applyBorder="0" applyAlignment="0" applyProtection="0">
      <alignment vertical="center"/>
    </xf>
    <xf numFmtId="0" fontId="53" fillId="53" borderId="0" applyNumberFormat="0" applyBorder="0" applyAlignment="0" applyProtection="0">
      <alignment vertical="center"/>
    </xf>
    <xf numFmtId="0" fontId="10" fillId="53" borderId="0" applyNumberFormat="0" applyBorder="0" applyAlignment="0" applyProtection="0">
      <alignment vertical="center"/>
    </xf>
    <xf numFmtId="0" fontId="53" fillId="53" borderId="0" applyNumberFormat="0" applyBorder="0" applyAlignment="0" applyProtection="0">
      <alignment vertical="center"/>
    </xf>
    <xf numFmtId="0" fontId="53" fillId="53" borderId="0" applyNumberFormat="0" applyBorder="0" applyAlignment="0" applyProtection="0">
      <alignment vertical="center"/>
    </xf>
    <xf numFmtId="0" fontId="10" fillId="53" borderId="0" applyNumberFormat="0" applyBorder="0" applyAlignment="0" applyProtection="0">
      <alignment vertical="center"/>
    </xf>
    <xf numFmtId="0" fontId="53" fillId="53" borderId="0" applyNumberFormat="0" applyBorder="0" applyAlignment="0" applyProtection="0">
      <alignment vertical="center"/>
    </xf>
    <xf numFmtId="0" fontId="10" fillId="53" borderId="0" applyNumberFormat="0" applyBorder="0" applyAlignment="0" applyProtection="0">
      <alignment vertical="center"/>
    </xf>
    <xf numFmtId="0" fontId="53" fillId="53" borderId="0" applyNumberFormat="0" applyBorder="0" applyAlignment="0" applyProtection="0">
      <alignment vertical="center"/>
    </xf>
    <xf numFmtId="0" fontId="106" fillId="12" borderId="0" applyNumberFormat="0" applyBorder="0" applyAlignment="0" applyProtection="0">
      <alignment vertical="center"/>
    </xf>
    <xf numFmtId="0" fontId="10" fillId="53" borderId="0" applyNumberFormat="0" applyBorder="0" applyAlignment="0" applyProtection="0">
      <alignment vertical="center"/>
    </xf>
    <xf numFmtId="0" fontId="53" fillId="53" borderId="0" applyNumberFormat="0" applyBorder="0" applyAlignment="0" applyProtection="0">
      <alignment vertical="center"/>
    </xf>
    <xf numFmtId="0" fontId="10" fillId="53" borderId="0" applyNumberFormat="0" applyBorder="0" applyAlignment="0" applyProtection="0">
      <alignment vertical="center"/>
    </xf>
    <xf numFmtId="0" fontId="53" fillId="53" borderId="0" applyNumberFormat="0" applyBorder="0" applyAlignment="0" applyProtection="0">
      <alignment vertical="center"/>
    </xf>
    <xf numFmtId="0" fontId="53" fillId="53" borderId="0" applyNumberFormat="0" applyBorder="0" applyAlignment="0" applyProtection="0">
      <alignment vertical="center"/>
    </xf>
    <xf numFmtId="0" fontId="53" fillId="53" borderId="0" applyNumberFormat="0" applyBorder="0" applyAlignment="0" applyProtection="0">
      <alignment vertical="center"/>
    </xf>
    <xf numFmtId="0" fontId="10" fillId="47" borderId="0" applyNumberFormat="0" applyBorder="0" applyAlignment="0" applyProtection="0">
      <alignment vertical="center"/>
    </xf>
    <xf numFmtId="0" fontId="10" fillId="48" borderId="0" applyNumberFormat="0" applyBorder="0" applyAlignment="0" applyProtection="0">
      <alignment vertical="center"/>
    </xf>
    <xf numFmtId="0" fontId="10" fillId="47" borderId="0" applyNumberFormat="0" applyBorder="0" applyAlignment="0" applyProtection="0">
      <alignment vertical="center"/>
    </xf>
    <xf numFmtId="0" fontId="53" fillId="47" borderId="0" applyNumberFormat="0" applyBorder="0" applyAlignment="0" applyProtection="0">
      <alignment vertical="center"/>
    </xf>
    <xf numFmtId="0" fontId="10" fillId="47" borderId="0" applyNumberFormat="0" applyBorder="0" applyAlignment="0" applyProtection="0">
      <alignment vertical="center"/>
    </xf>
    <xf numFmtId="0" fontId="10" fillId="47" borderId="0" applyNumberFormat="0" applyBorder="0" applyAlignment="0" applyProtection="0">
      <alignment vertical="center"/>
    </xf>
    <xf numFmtId="0" fontId="53" fillId="47" borderId="0" applyNumberFormat="0" applyBorder="0" applyAlignment="0" applyProtection="0">
      <alignment vertical="center"/>
    </xf>
    <xf numFmtId="0" fontId="53" fillId="47" borderId="0" applyNumberFormat="0" applyBorder="0" applyAlignment="0" applyProtection="0">
      <alignment vertical="center"/>
    </xf>
    <xf numFmtId="0" fontId="53" fillId="47" borderId="0" applyNumberFormat="0" applyBorder="0" applyAlignment="0" applyProtection="0">
      <alignment vertical="center"/>
    </xf>
    <xf numFmtId="0" fontId="53" fillId="47" borderId="0" applyNumberFormat="0" applyBorder="0" applyAlignment="0" applyProtection="0">
      <alignment vertical="center"/>
    </xf>
    <xf numFmtId="0" fontId="10" fillId="47" borderId="0" applyNumberFormat="0" applyBorder="0" applyAlignment="0" applyProtection="0">
      <alignment vertical="center"/>
    </xf>
    <xf numFmtId="0" fontId="53" fillId="47" borderId="0" applyNumberFormat="0" applyBorder="0" applyAlignment="0" applyProtection="0">
      <alignment vertical="center"/>
    </xf>
    <xf numFmtId="0" fontId="53" fillId="47" borderId="0" applyNumberFormat="0" applyBorder="0" applyAlignment="0" applyProtection="0">
      <alignment vertical="center"/>
    </xf>
    <xf numFmtId="0" fontId="10" fillId="47" borderId="0" applyNumberFormat="0" applyBorder="0" applyAlignment="0" applyProtection="0">
      <alignment vertical="center"/>
    </xf>
    <xf numFmtId="0" fontId="53" fillId="47" borderId="0" applyNumberFormat="0" applyBorder="0" applyAlignment="0" applyProtection="0">
      <alignment vertical="center"/>
    </xf>
    <xf numFmtId="0" fontId="10" fillId="47" borderId="0" applyNumberFormat="0" applyBorder="0" applyAlignment="0" applyProtection="0">
      <alignment vertical="center"/>
    </xf>
    <xf numFmtId="0" fontId="53" fillId="47" borderId="0" applyNumberFormat="0" applyBorder="0" applyAlignment="0" applyProtection="0">
      <alignment vertical="center"/>
    </xf>
    <xf numFmtId="0" fontId="106" fillId="16" borderId="0" applyNumberFormat="0" applyBorder="0" applyAlignment="0" applyProtection="0">
      <alignment vertical="center"/>
    </xf>
    <xf numFmtId="0" fontId="10" fillId="47" borderId="0" applyNumberFormat="0" applyBorder="0" applyAlignment="0" applyProtection="0">
      <alignment vertical="center"/>
    </xf>
    <xf numFmtId="0" fontId="53" fillId="47" borderId="0" applyNumberFormat="0" applyBorder="0" applyAlignment="0" applyProtection="0">
      <alignment vertical="center"/>
    </xf>
    <xf numFmtId="0" fontId="10" fillId="47" borderId="0" applyNumberFormat="0" applyBorder="0" applyAlignment="0" applyProtection="0">
      <alignment vertical="center"/>
    </xf>
    <xf numFmtId="0" fontId="53" fillId="47" borderId="0" applyNumberFormat="0" applyBorder="0" applyAlignment="0" applyProtection="0">
      <alignment vertical="center"/>
    </xf>
    <xf numFmtId="0" fontId="53" fillId="47" borderId="0" applyNumberFormat="0" applyBorder="0" applyAlignment="0" applyProtection="0">
      <alignment vertical="center"/>
    </xf>
    <xf numFmtId="0" fontId="53" fillId="47" borderId="0" applyNumberFormat="0" applyBorder="0" applyAlignment="0" applyProtection="0">
      <alignment vertical="center"/>
    </xf>
    <xf numFmtId="0" fontId="10" fillId="49" borderId="0" applyNumberFormat="0" applyBorder="0" applyAlignment="0" applyProtection="0">
      <alignment vertical="center"/>
    </xf>
    <xf numFmtId="0" fontId="10" fillId="50" borderId="0" applyNumberFormat="0" applyBorder="0" applyAlignment="0" applyProtection="0">
      <alignment vertical="center"/>
    </xf>
    <xf numFmtId="0" fontId="10" fillId="49" borderId="0" applyNumberFormat="0" applyBorder="0" applyAlignment="0" applyProtection="0">
      <alignment vertical="center"/>
    </xf>
    <xf numFmtId="0" fontId="53" fillId="49" borderId="0" applyNumberFormat="0" applyBorder="0" applyAlignment="0" applyProtection="0">
      <alignment vertical="center"/>
    </xf>
    <xf numFmtId="0" fontId="10" fillId="49" borderId="0" applyNumberFormat="0" applyBorder="0" applyAlignment="0" applyProtection="0">
      <alignment vertical="center"/>
    </xf>
    <xf numFmtId="0" fontId="10" fillId="49" borderId="0" applyNumberFormat="0" applyBorder="0" applyAlignment="0" applyProtection="0">
      <alignment vertical="center"/>
    </xf>
    <xf numFmtId="0" fontId="53" fillId="49" borderId="0" applyNumberFormat="0" applyBorder="0" applyAlignment="0" applyProtection="0">
      <alignment vertical="center"/>
    </xf>
    <xf numFmtId="0" fontId="53" fillId="49" borderId="0" applyNumberFormat="0" applyBorder="0" applyAlignment="0" applyProtection="0">
      <alignment vertical="center"/>
    </xf>
    <xf numFmtId="0" fontId="53" fillId="49" borderId="0" applyNumberFormat="0" applyBorder="0" applyAlignment="0" applyProtection="0">
      <alignment vertical="center"/>
    </xf>
    <xf numFmtId="0" fontId="53" fillId="49" borderId="0" applyNumberFormat="0" applyBorder="0" applyAlignment="0" applyProtection="0">
      <alignment vertical="center"/>
    </xf>
    <xf numFmtId="0" fontId="10" fillId="49" borderId="0" applyNumberFormat="0" applyBorder="0" applyAlignment="0" applyProtection="0">
      <alignment vertical="center"/>
    </xf>
    <xf numFmtId="0" fontId="53" fillId="49" borderId="0" applyNumberFormat="0" applyBorder="0" applyAlignment="0" applyProtection="0">
      <alignment vertical="center"/>
    </xf>
    <xf numFmtId="0" fontId="53" fillId="49" borderId="0" applyNumberFormat="0" applyBorder="0" applyAlignment="0" applyProtection="0">
      <alignment vertical="center"/>
    </xf>
    <xf numFmtId="0" fontId="10" fillId="49" borderId="0" applyNumberFormat="0" applyBorder="0" applyAlignment="0" applyProtection="0">
      <alignment vertical="center"/>
    </xf>
    <xf numFmtId="0" fontId="53" fillId="49" borderId="0" applyNumberFormat="0" applyBorder="0" applyAlignment="0" applyProtection="0">
      <alignment vertical="center"/>
    </xf>
    <xf numFmtId="0" fontId="10" fillId="49" borderId="0" applyNumberFormat="0" applyBorder="0" applyAlignment="0" applyProtection="0">
      <alignment vertical="center"/>
    </xf>
    <xf numFmtId="0" fontId="53" fillId="49" borderId="0" applyNumberFormat="0" applyBorder="0" applyAlignment="0" applyProtection="0">
      <alignment vertical="center"/>
    </xf>
    <xf numFmtId="0" fontId="106" fillId="20" borderId="0" applyNumberFormat="0" applyBorder="0" applyAlignment="0" applyProtection="0">
      <alignment vertical="center"/>
    </xf>
    <xf numFmtId="0" fontId="10" fillId="49" borderId="0" applyNumberFormat="0" applyBorder="0" applyAlignment="0" applyProtection="0">
      <alignment vertical="center"/>
    </xf>
    <xf numFmtId="0" fontId="53" fillId="49" borderId="0" applyNumberFormat="0" applyBorder="0" applyAlignment="0" applyProtection="0">
      <alignment vertical="center"/>
    </xf>
    <xf numFmtId="0" fontId="10" fillId="49" borderId="0" applyNumberFormat="0" applyBorder="0" applyAlignment="0" applyProtection="0">
      <alignment vertical="center"/>
    </xf>
    <xf numFmtId="0" fontId="53" fillId="49" borderId="0" applyNumberFormat="0" applyBorder="0" applyAlignment="0" applyProtection="0">
      <alignment vertical="center"/>
    </xf>
    <xf numFmtId="0" fontId="53" fillId="49" borderId="0" applyNumberFormat="0" applyBorder="0" applyAlignment="0" applyProtection="0">
      <alignment vertical="center"/>
    </xf>
    <xf numFmtId="0" fontId="53" fillId="49" borderId="0" applyNumberFormat="0" applyBorder="0" applyAlignment="0" applyProtection="0">
      <alignment vertical="center"/>
    </xf>
    <xf numFmtId="0" fontId="10" fillId="55" borderId="0" applyNumberFormat="0" applyBorder="0" applyAlignment="0" applyProtection="0">
      <alignment vertical="center"/>
    </xf>
    <xf numFmtId="0" fontId="10" fillId="56" borderId="0" applyNumberFormat="0" applyBorder="0" applyAlignment="0" applyProtection="0">
      <alignment vertical="center"/>
    </xf>
    <xf numFmtId="0" fontId="10" fillId="55" borderId="0" applyNumberFormat="0" applyBorder="0" applyAlignment="0" applyProtection="0">
      <alignment vertical="center"/>
    </xf>
    <xf numFmtId="0" fontId="53" fillId="55" borderId="0" applyNumberFormat="0" applyBorder="0" applyAlignment="0" applyProtection="0">
      <alignment vertical="center"/>
    </xf>
    <xf numFmtId="0" fontId="10" fillId="55" borderId="0" applyNumberFormat="0" applyBorder="0" applyAlignment="0" applyProtection="0">
      <alignment vertical="center"/>
    </xf>
    <xf numFmtId="0" fontId="10" fillId="55" borderId="0" applyNumberFormat="0" applyBorder="0" applyAlignment="0" applyProtection="0">
      <alignment vertical="center"/>
    </xf>
    <xf numFmtId="0" fontId="53" fillId="55" borderId="0" applyNumberFormat="0" applyBorder="0" applyAlignment="0" applyProtection="0">
      <alignment vertical="center"/>
    </xf>
    <xf numFmtId="0" fontId="53" fillId="55" borderId="0" applyNumberFormat="0" applyBorder="0" applyAlignment="0" applyProtection="0">
      <alignment vertical="center"/>
    </xf>
    <xf numFmtId="0" fontId="53" fillId="55" borderId="0" applyNumberFormat="0" applyBorder="0" applyAlignment="0" applyProtection="0">
      <alignment vertical="center"/>
    </xf>
    <xf numFmtId="0" fontId="53" fillId="55" borderId="0" applyNumberFormat="0" applyBorder="0" applyAlignment="0" applyProtection="0">
      <alignment vertical="center"/>
    </xf>
    <xf numFmtId="0" fontId="10" fillId="55" borderId="0" applyNumberFormat="0" applyBorder="0" applyAlignment="0" applyProtection="0">
      <alignment vertical="center"/>
    </xf>
    <xf numFmtId="0" fontId="53" fillId="55" borderId="0" applyNumberFormat="0" applyBorder="0" applyAlignment="0" applyProtection="0">
      <alignment vertical="center"/>
    </xf>
    <xf numFmtId="0" fontId="53" fillId="55" borderId="0" applyNumberFormat="0" applyBorder="0" applyAlignment="0" applyProtection="0">
      <alignment vertical="center"/>
    </xf>
    <xf numFmtId="0" fontId="10" fillId="55" borderId="0" applyNumberFormat="0" applyBorder="0" applyAlignment="0" applyProtection="0">
      <alignment vertical="center"/>
    </xf>
    <xf numFmtId="0" fontId="53" fillId="55" borderId="0" applyNumberFormat="0" applyBorder="0" applyAlignment="0" applyProtection="0">
      <alignment vertical="center"/>
    </xf>
    <xf numFmtId="0" fontId="10" fillId="55" borderId="0" applyNumberFormat="0" applyBorder="0" applyAlignment="0" applyProtection="0">
      <alignment vertical="center"/>
    </xf>
    <xf numFmtId="0" fontId="53" fillId="55" borderId="0" applyNumberFormat="0" applyBorder="0" applyAlignment="0" applyProtection="0">
      <alignment vertical="center"/>
    </xf>
    <xf numFmtId="0" fontId="106" fillId="24" borderId="0" applyNumberFormat="0" applyBorder="0" applyAlignment="0" applyProtection="0">
      <alignment vertical="center"/>
    </xf>
    <xf numFmtId="0" fontId="10" fillId="55" borderId="0" applyNumberFormat="0" applyBorder="0" applyAlignment="0" applyProtection="0">
      <alignment vertical="center"/>
    </xf>
    <xf numFmtId="0" fontId="53" fillId="55" borderId="0" applyNumberFormat="0" applyBorder="0" applyAlignment="0" applyProtection="0">
      <alignment vertical="center"/>
    </xf>
    <xf numFmtId="0" fontId="10" fillId="55" borderId="0" applyNumberFormat="0" applyBorder="0" applyAlignment="0" applyProtection="0">
      <alignment vertical="center"/>
    </xf>
    <xf numFmtId="0" fontId="53" fillId="55" borderId="0" applyNumberFormat="0" applyBorder="0" applyAlignment="0" applyProtection="0">
      <alignment vertical="center"/>
    </xf>
    <xf numFmtId="0" fontId="53" fillId="55" borderId="0" applyNumberFormat="0" applyBorder="0" applyAlignment="0" applyProtection="0">
      <alignment vertical="center"/>
    </xf>
    <xf numFmtId="0" fontId="53" fillId="55" borderId="0" applyNumberFormat="0" applyBorder="0" applyAlignment="0" applyProtection="0">
      <alignment vertical="center"/>
    </xf>
    <xf numFmtId="0" fontId="10" fillId="57" borderId="0" applyNumberFormat="0" applyBorder="0" applyAlignment="0" applyProtection="0">
      <alignment vertical="center"/>
    </xf>
    <xf numFmtId="0" fontId="10" fillId="58" borderId="0" applyNumberFormat="0" applyBorder="0" applyAlignment="0" applyProtection="0">
      <alignment vertical="center"/>
    </xf>
    <xf numFmtId="0" fontId="10" fillId="57" borderId="0" applyNumberFormat="0" applyBorder="0" applyAlignment="0" applyProtection="0">
      <alignment vertical="center"/>
    </xf>
    <xf numFmtId="0" fontId="53" fillId="57" borderId="0" applyNumberFormat="0" applyBorder="0" applyAlignment="0" applyProtection="0">
      <alignment vertical="center"/>
    </xf>
    <xf numFmtId="0" fontId="10" fillId="57" borderId="0" applyNumberFormat="0" applyBorder="0" applyAlignment="0" applyProtection="0">
      <alignment vertical="center"/>
    </xf>
    <xf numFmtId="0" fontId="10" fillId="57" borderId="0" applyNumberFormat="0" applyBorder="0" applyAlignment="0" applyProtection="0">
      <alignment vertical="center"/>
    </xf>
    <xf numFmtId="0" fontId="53" fillId="57" borderId="0" applyNumberFormat="0" applyBorder="0" applyAlignment="0" applyProtection="0">
      <alignment vertical="center"/>
    </xf>
    <xf numFmtId="0" fontId="53" fillId="57" borderId="0" applyNumberFormat="0" applyBorder="0" applyAlignment="0" applyProtection="0">
      <alignment vertical="center"/>
    </xf>
    <xf numFmtId="0" fontId="53" fillId="57" borderId="0" applyNumberFormat="0" applyBorder="0" applyAlignment="0" applyProtection="0">
      <alignment vertical="center"/>
    </xf>
    <xf numFmtId="0" fontId="53" fillId="57" borderId="0" applyNumberFormat="0" applyBorder="0" applyAlignment="0" applyProtection="0">
      <alignment vertical="center"/>
    </xf>
    <xf numFmtId="0" fontId="10" fillId="57" borderId="0" applyNumberFormat="0" applyBorder="0" applyAlignment="0" applyProtection="0">
      <alignment vertical="center"/>
    </xf>
    <xf numFmtId="0" fontId="53" fillId="57" borderId="0" applyNumberFormat="0" applyBorder="0" applyAlignment="0" applyProtection="0">
      <alignment vertical="center"/>
    </xf>
    <xf numFmtId="0" fontId="53" fillId="57" borderId="0" applyNumberFormat="0" applyBorder="0" applyAlignment="0" applyProtection="0">
      <alignment vertical="center"/>
    </xf>
    <xf numFmtId="0" fontId="10" fillId="57" borderId="0" applyNumberFormat="0" applyBorder="0" applyAlignment="0" applyProtection="0">
      <alignment vertical="center"/>
    </xf>
    <xf numFmtId="0" fontId="53" fillId="57" borderId="0" applyNumberFormat="0" applyBorder="0" applyAlignment="0" applyProtection="0">
      <alignment vertical="center"/>
    </xf>
    <xf numFmtId="0" fontId="10" fillId="57" borderId="0" applyNumberFormat="0" applyBorder="0" applyAlignment="0" applyProtection="0">
      <alignment vertical="center"/>
    </xf>
    <xf numFmtId="0" fontId="53" fillId="57" borderId="0" applyNumberFormat="0" applyBorder="0" applyAlignment="0" applyProtection="0">
      <alignment vertical="center"/>
    </xf>
    <xf numFmtId="0" fontId="106" fillId="28" borderId="0" applyNumberFormat="0" applyBorder="0" applyAlignment="0" applyProtection="0">
      <alignment vertical="center"/>
    </xf>
    <xf numFmtId="0" fontId="10" fillId="57" borderId="0" applyNumberFormat="0" applyBorder="0" applyAlignment="0" applyProtection="0">
      <alignment vertical="center"/>
    </xf>
    <xf numFmtId="0" fontId="53" fillId="57" borderId="0" applyNumberFormat="0" applyBorder="0" applyAlignment="0" applyProtection="0">
      <alignment vertical="center"/>
    </xf>
    <xf numFmtId="0" fontId="10" fillId="57" borderId="0" applyNumberFormat="0" applyBorder="0" applyAlignment="0" applyProtection="0">
      <alignment vertical="center"/>
    </xf>
    <xf numFmtId="0" fontId="53" fillId="57" borderId="0" applyNumberFormat="0" applyBorder="0" applyAlignment="0" applyProtection="0">
      <alignment vertical="center"/>
    </xf>
    <xf numFmtId="0" fontId="53" fillId="57" borderId="0" applyNumberFormat="0" applyBorder="0" applyAlignment="0" applyProtection="0">
      <alignment vertical="center"/>
    </xf>
    <xf numFmtId="0" fontId="53" fillId="57" borderId="0" applyNumberFormat="0" applyBorder="0" applyAlignment="0" applyProtection="0">
      <alignment vertical="center"/>
    </xf>
    <xf numFmtId="0" fontId="10" fillId="59" borderId="0" applyNumberFormat="0" applyBorder="0" applyAlignment="0" applyProtection="0">
      <alignment vertical="center"/>
    </xf>
    <xf numFmtId="0" fontId="10" fillId="60" borderId="0" applyNumberFormat="0" applyBorder="0" applyAlignment="0" applyProtection="0">
      <alignment vertical="center"/>
    </xf>
    <xf numFmtId="0" fontId="10" fillId="59" borderId="0" applyNumberFormat="0" applyBorder="0" applyAlignment="0" applyProtection="0">
      <alignment vertical="center"/>
    </xf>
    <xf numFmtId="0" fontId="53" fillId="59" borderId="0" applyNumberFormat="0" applyBorder="0" applyAlignment="0" applyProtection="0">
      <alignment vertical="center"/>
    </xf>
    <xf numFmtId="0" fontId="10" fillId="59" borderId="0" applyNumberFormat="0" applyBorder="0" applyAlignment="0" applyProtection="0">
      <alignment vertical="center"/>
    </xf>
    <xf numFmtId="0" fontId="10" fillId="59" borderId="0" applyNumberFormat="0" applyBorder="0" applyAlignment="0" applyProtection="0">
      <alignment vertical="center"/>
    </xf>
    <xf numFmtId="0" fontId="53" fillId="59" borderId="0" applyNumberFormat="0" applyBorder="0" applyAlignment="0" applyProtection="0">
      <alignment vertical="center"/>
    </xf>
    <xf numFmtId="0" fontId="53" fillId="59" borderId="0" applyNumberFormat="0" applyBorder="0" applyAlignment="0" applyProtection="0">
      <alignment vertical="center"/>
    </xf>
    <xf numFmtId="0" fontId="53" fillId="59" borderId="0" applyNumberFormat="0" applyBorder="0" applyAlignment="0" applyProtection="0">
      <alignment vertical="center"/>
    </xf>
    <xf numFmtId="0" fontId="53" fillId="59" borderId="0" applyNumberFormat="0" applyBorder="0" applyAlignment="0" applyProtection="0">
      <alignment vertical="center"/>
    </xf>
    <xf numFmtId="0" fontId="10" fillId="59" borderId="0" applyNumberFormat="0" applyBorder="0" applyAlignment="0" applyProtection="0">
      <alignment vertical="center"/>
    </xf>
    <xf numFmtId="0" fontId="53" fillId="59" borderId="0" applyNumberFormat="0" applyBorder="0" applyAlignment="0" applyProtection="0">
      <alignment vertical="center"/>
    </xf>
    <xf numFmtId="0" fontId="53" fillId="59" borderId="0" applyNumberFormat="0" applyBorder="0" applyAlignment="0" applyProtection="0">
      <alignment vertical="center"/>
    </xf>
    <xf numFmtId="0" fontId="10" fillId="59" borderId="0" applyNumberFormat="0" applyBorder="0" applyAlignment="0" applyProtection="0">
      <alignment vertical="center"/>
    </xf>
    <xf numFmtId="0" fontId="53" fillId="59" borderId="0" applyNumberFormat="0" applyBorder="0" applyAlignment="0" applyProtection="0">
      <alignment vertical="center"/>
    </xf>
    <xf numFmtId="0" fontId="10" fillId="59" borderId="0" applyNumberFormat="0" applyBorder="0" applyAlignment="0" applyProtection="0">
      <alignment vertical="center"/>
    </xf>
    <xf numFmtId="0" fontId="53" fillId="59" borderId="0" applyNumberFormat="0" applyBorder="0" applyAlignment="0" applyProtection="0">
      <alignment vertical="center"/>
    </xf>
    <xf numFmtId="0" fontId="106" fillId="32" borderId="0" applyNumberFormat="0" applyBorder="0" applyAlignment="0" applyProtection="0">
      <alignment vertical="center"/>
    </xf>
    <xf numFmtId="0" fontId="10" fillId="59" borderId="0" applyNumberFormat="0" applyBorder="0" applyAlignment="0" applyProtection="0">
      <alignment vertical="center"/>
    </xf>
    <xf numFmtId="0" fontId="53" fillId="59" borderId="0" applyNumberFormat="0" applyBorder="0" applyAlignment="0" applyProtection="0">
      <alignment vertical="center"/>
    </xf>
    <xf numFmtId="0" fontId="10" fillId="59" borderId="0" applyNumberFormat="0" applyBorder="0" applyAlignment="0" applyProtection="0">
      <alignment vertical="center"/>
    </xf>
    <xf numFmtId="0" fontId="53" fillId="59" borderId="0" applyNumberFormat="0" applyBorder="0" applyAlignment="0" applyProtection="0">
      <alignment vertical="center"/>
    </xf>
    <xf numFmtId="0" fontId="53" fillId="59" borderId="0" applyNumberFormat="0" applyBorder="0" applyAlignment="0" applyProtection="0">
      <alignment vertical="center"/>
    </xf>
    <xf numFmtId="0" fontId="53" fillId="59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91" fillId="0" borderId="0"/>
    <xf numFmtId="0" fontId="35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2" fillId="0" borderId="0">
      <protection locked="0"/>
    </xf>
    <xf numFmtId="0" fontId="54" fillId="0" borderId="0" applyFont="0" applyFill="0" applyBorder="0" applyAlignment="0" applyProtection="0"/>
    <xf numFmtId="0" fontId="2" fillId="0" borderId="0">
      <protection locked="0"/>
    </xf>
    <xf numFmtId="0" fontId="54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37" fillId="0" borderId="0"/>
    <xf numFmtId="0" fontId="7" fillId="0" borderId="0"/>
    <xf numFmtId="37" fontId="55" fillId="0" borderId="0" applyFill="0"/>
    <xf numFmtId="0" fontId="29" fillId="0" borderId="0"/>
    <xf numFmtId="0" fontId="56" fillId="0" borderId="0" applyFill="0" applyBorder="0" applyAlignment="0"/>
    <xf numFmtId="0" fontId="38" fillId="0" borderId="0"/>
    <xf numFmtId="177" fontId="2" fillId="0" borderId="0">
      <protection locked="0"/>
    </xf>
    <xf numFmtId="41" fontId="39" fillId="0" borderId="0" applyFont="0" applyFill="0" applyBorder="0" applyAlignment="0" applyProtection="0"/>
    <xf numFmtId="191" fontId="2" fillId="0" borderId="0"/>
    <xf numFmtId="179" fontId="5" fillId="0" borderId="0" applyFont="0" applyFill="0" applyBorder="0" applyAlignment="0" applyProtection="0"/>
    <xf numFmtId="3" fontId="5" fillId="0" borderId="0" applyFont="0" applyFill="0" applyBorder="0" applyAlignment="0" applyProtection="0"/>
    <xf numFmtId="3" fontId="5" fillId="0" borderId="0" applyFont="0" applyFill="0" applyBorder="0" applyAlignment="0" applyProtection="0"/>
    <xf numFmtId="38" fontId="5" fillId="0" borderId="0">
      <protection locked="0"/>
    </xf>
    <xf numFmtId="0" fontId="57" fillId="0" borderId="0" applyNumberFormat="0" applyAlignment="0">
      <alignment horizontal="left"/>
    </xf>
    <xf numFmtId="0" fontId="27" fillId="0" borderId="0" applyFont="0" applyFill="0" applyBorder="0" applyAlignment="0" applyProtection="0"/>
    <xf numFmtId="177" fontId="2" fillId="0" borderId="0">
      <protection locked="0"/>
    </xf>
    <xf numFmtId="0" fontId="39" fillId="0" borderId="0" applyFont="0" applyFill="0" applyBorder="0" applyAlignment="0" applyProtection="0"/>
    <xf numFmtId="180" fontId="5" fillId="0" borderId="0" applyFont="0" applyFill="0" applyBorder="0" applyAlignment="0" applyProtection="0"/>
    <xf numFmtId="185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0" fontId="58" fillId="0" borderId="0">
      <protection locked="0"/>
    </xf>
    <xf numFmtId="0" fontId="2" fillId="0" borderId="0"/>
    <xf numFmtId="0" fontId="2" fillId="0" borderId="0"/>
    <xf numFmtId="192" fontId="2" fillId="0" borderId="0"/>
    <xf numFmtId="192" fontId="2" fillId="0" borderId="0"/>
    <xf numFmtId="0" fontId="39" fillId="0" borderId="0" applyFill="0" applyBorder="0" applyAlignment="0" applyProtection="0"/>
    <xf numFmtId="0" fontId="39" fillId="0" borderId="0" applyFill="0" applyBorder="0" applyAlignment="0" applyProtection="0"/>
    <xf numFmtId="177" fontId="2" fillId="0" borderId="0">
      <protection locked="0"/>
    </xf>
    <xf numFmtId="177" fontId="2" fillId="0" borderId="0">
      <protection locked="0"/>
    </xf>
    <xf numFmtId="0" fontId="95" fillId="0" borderId="0" applyFill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93" fontId="2" fillId="0" borderId="0"/>
    <xf numFmtId="0" fontId="59" fillId="0" borderId="0" applyNumberFormat="0" applyAlignment="0">
      <alignment horizontal="left"/>
    </xf>
    <xf numFmtId="194" fontId="3" fillId="0" borderId="0" applyFont="0" applyFill="0" applyBorder="0" applyAlignment="0" applyProtection="0"/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60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58" fillId="0" borderId="0">
      <protection locked="0"/>
    </xf>
    <xf numFmtId="0" fontId="60" fillId="0" borderId="0">
      <protection locked="0"/>
    </xf>
    <xf numFmtId="2" fontId="39" fillId="0" borderId="0" applyFill="0" applyBorder="0" applyAlignment="0" applyProtection="0"/>
    <xf numFmtId="2" fontId="39" fillId="0" borderId="0" applyFill="0" applyBorder="0" applyAlignment="0" applyProtection="0"/>
    <xf numFmtId="177" fontId="2" fillId="0" borderId="0">
      <protection locked="0"/>
    </xf>
    <xf numFmtId="177" fontId="2" fillId="0" borderId="0">
      <protection locked="0"/>
    </xf>
    <xf numFmtId="2" fontId="95" fillId="0" borderId="0" applyFill="0" applyBorder="0" applyAlignment="0" applyProtection="0"/>
    <xf numFmtId="38" fontId="40" fillId="61" borderId="0" applyNumberFormat="0" applyBorder="0" applyAlignment="0" applyProtection="0"/>
    <xf numFmtId="38" fontId="40" fillId="61" borderId="0" applyNumberFormat="0" applyBorder="0" applyAlignment="0" applyProtection="0"/>
    <xf numFmtId="38" fontId="96" fillId="61" borderId="0" applyNumberFormat="0" applyBorder="0" applyAlignment="0" applyProtection="0"/>
    <xf numFmtId="0" fontId="41" fillId="0" borderId="0">
      <alignment horizontal="left"/>
    </xf>
    <xf numFmtId="0" fontId="8" fillId="0" borderId="14" applyNumberFormat="0" applyAlignment="0" applyProtection="0">
      <alignment horizontal="left" vertical="center"/>
    </xf>
    <xf numFmtId="0" fontId="8" fillId="0" borderId="14" applyNumberFormat="0" applyAlignment="0" applyProtection="0">
      <alignment horizontal="left" vertical="center"/>
    </xf>
    <xf numFmtId="0" fontId="97" fillId="0" borderId="14" applyNumberFormat="0" applyAlignment="0" applyProtection="0">
      <alignment horizontal="left" vertical="center"/>
    </xf>
    <xf numFmtId="0" fontId="8" fillId="0" borderId="15">
      <alignment horizontal="left" vertical="center"/>
    </xf>
    <xf numFmtId="0" fontId="8" fillId="0" borderId="15">
      <alignment horizontal="left" vertical="center"/>
    </xf>
    <xf numFmtId="0" fontId="97" fillId="0" borderId="15">
      <alignment horizontal="left" vertical="center"/>
    </xf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58" fillId="0" borderId="0">
      <protection locked="0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58" fillId="0" borderId="0">
      <protection locked="0"/>
    </xf>
    <xf numFmtId="0" fontId="42" fillId="0" borderId="0" applyNumberFormat="0" applyFill="0" applyBorder="0" applyAlignment="0" applyProtection="0"/>
    <xf numFmtId="177" fontId="2" fillId="0" borderId="0">
      <protection locked="0"/>
    </xf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177" fontId="2" fillId="0" borderId="0">
      <protection locked="0"/>
    </xf>
    <xf numFmtId="177" fontId="2" fillId="0" borderId="0">
      <protection locked="0"/>
    </xf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177" fontId="2" fillId="0" borderId="0">
      <protection locked="0"/>
    </xf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177" fontId="2" fillId="0" borderId="0">
      <protection locked="0"/>
    </xf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177" fontId="2" fillId="0" borderId="0">
      <protection locked="0"/>
    </xf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177" fontId="2" fillId="0" borderId="0">
      <protection locked="0"/>
    </xf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177" fontId="2" fillId="0" borderId="0">
      <protection locked="0"/>
    </xf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177" fontId="2" fillId="0" borderId="0">
      <protection locked="0"/>
    </xf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177" fontId="2" fillId="0" borderId="0">
      <protection locked="0"/>
    </xf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177" fontId="2" fillId="0" borderId="0">
      <protection locked="0"/>
    </xf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177" fontId="2" fillId="0" borderId="0">
      <protection locked="0"/>
    </xf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177" fontId="2" fillId="0" borderId="0">
      <protection locked="0"/>
    </xf>
    <xf numFmtId="177" fontId="2" fillId="0" borderId="0">
      <protection locked="0"/>
    </xf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177" fontId="2" fillId="0" borderId="0">
      <protection locked="0"/>
    </xf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177" fontId="2" fillId="0" borderId="0">
      <protection locked="0"/>
    </xf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177" fontId="2" fillId="0" borderId="0">
      <protection locked="0"/>
    </xf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177" fontId="2" fillId="0" borderId="0">
      <protection locked="0"/>
    </xf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177" fontId="2" fillId="0" borderId="0">
      <protection locked="0"/>
    </xf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177" fontId="2" fillId="0" borderId="0">
      <protection locked="0"/>
    </xf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177" fontId="2" fillId="0" borderId="0">
      <protection locked="0"/>
    </xf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77" fontId="2" fillId="0" borderId="0">
      <protection locked="0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77" fontId="2" fillId="0" borderId="0">
      <protection locked="0"/>
    </xf>
    <xf numFmtId="177" fontId="2" fillId="0" borderId="0">
      <protection locked="0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77" fontId="2" fillId="0" borderId="0">
      <protection locked="0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77" fontId="2" fillId="0" borderId="0">
      <protection locked="0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77" fontId="2" fillId="0" borderId="0">
      <protection locked="0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77" fontId="2" fillId="0" borderId="0">
      <protection locked="0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77" fontId="2" fillId="0" borderId="0">
      <protection locked="0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77" fontId="2" fillId="0" borderId="0">
      <protection locked="0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77" fontId="2" fillId="0" borderId="0">
      <protection locked="0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77" fontId="2" fillId="0" borderId="0">
      <protection locked="0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77" fontId="2" fillId="0" borderId="0">
      <protection locked="0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77" fontId="2" fillId="0" borderId="0">
      <protection locked="0"/>
    </xf>
    <xf numFmtId="177" fontId="2" fillId="0" borderId="0">
      <protection locked="0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77" fontId="2" fillId="0" borderId="0">
      <protection locked="0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77" fontId="2" fillId="0" borderId="0">
      <protection locked="0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77" fontId="2" fillId="0" borderId="0">
      <protection locked="0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77" fontId="2" fillId="0" borderId="0">
      <protection locked="0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77" fontId="2" fillId="0" borderId="0">
      <protection locked="0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77" fontId="2" fillId="0" borderId="0">
      <protection locked="0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177" fontId="2" fillId="0" borderId="0">
      <protection locked="0"/>
    </xf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10" fontId="40" fillId="62" borderId="10" applyNumberFormat="0" applyBorder="0" applyAlignment="0" applyProtection="0"/>
    <xf numFmtId="10" fontId="40" fillId="62" borderId="10" applyNumberFormat="0" applyBorder="0" applyAlignment="0" applyProtection="0"/>
    <xf numFmtId="10" fontId="96" fillId="62" borderId="10" applyNumberFormat="0" applyBorder="0" applyAlignment="0" applyProtection="0"/>
    <xf numFmtId="186" fontId="61" fillId="0" borderId="0">
      <alignment horizontal="left"/>
    </xf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44" fillId="0" borderId="12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62" fillId="0" borderId="0">
      <protection locked="0"/>
    </xf>
    <xf numFmtId="184" fontId="6" fillId="0" borderId="0"/>
    <xf numFmtId="184" fontId="6" fillId="0" borderId="0"/>
    <xf numFmtId="195" fontId="2" fillId="0" borderId="0"/>
    <xf numFmtId="195" fontId="2" fillId="0" borderId="0"/>
    <xf numFmtId="184" fontId="91" fillId="0" borderId="0"/>
    <xf numFmtId="0" fontId="5" fillId="0" borderId="0"/>
    <xf numFmtId="177" fontId="2" fillId="0" borderId="0">
      <protection locked="0"/>
    </xf>
    <xf numFmtId="10" fontId="5" fillId="0" borderId="0" applyFont="0" applyFill="0" applyBorder="0" applyAlignment="0" applyProtection="0"/>
    <xf numFmtId="10" fontId="5" fillId="0" borderId="0" applyFont="0" applyFill="0" applyBorder="0" applyAlignment="0" applyProtection="0"/>
    <xf numFmtId="10" fontId="94" fillId="0" borderId="0" applyFont="0" applyFill="0" applyBorder="0" applyAlignment="0" applyProtection="0"/>
    <xf numFmtId="10" fontId="5" fillId="0" borderId="0" applyFill="0" applyBorder="0" applyAlignment="0" applyProtection="0"/>
    <xf numFmtId="30" fontId="63" fillId="0" borderId="0" applyNumberFormat="0" applyFill="0" applyBorder="0" applyAlignment="0" applyProtection="0">
      <alignment horizontal="left"/>
    </xf>
    <xf numFmtId="0" fontId="5" fillId="63" borderId="0"/>
    <xf numFmtId="0" fontId="44" fillId="0" borderId="0"/>
    <xf numFmtId="40" fontId="64" fillId="0" borderId="0" applyBorder="0">
      <alignment horizontal="right"/>
    </xf>
    <xf numFmtId="196" fontId="65" fillId="0" borderId="0">
      <alignment horizontal="center"/>
    </xf>
    <xf numFmtId="0" fontId="45" fillId="61" borderId="0">
      <alignment horizontal="centerContinuous"/>
    </xf>
    <xf numFmtId="0" fontId="46" fillId="0" borderId="0" applyFill="0" applyBorder="0" applyProtection="0">
      <alignment horizontal="centerContinuous" vertical="center"/>
    </xf>
    <xf numFmtId="0" fontId="46" fillId="0" borderId="0" applyFill="0" applyBorder="0" applyProtection="0">
      <alignment horizontal="centerContinuous" vertical="center"/>
    </xf>
    <xf numFmtId="0" fontId="100" fillId="0" borderId="0" applyFill="0" applyBorder="0" applyProtection="0">
      <alignment horizontal="centerContinuous" vertical="center"/>
    </xf>
    <xf numFmtId="0" fontId="47" fillId="64" borderId="0" applyFill="0" applyBorder="0" applyProtection="0">
      <alignment horizontal="center" vertical="center"/>
    </xf>
    <xf numFmtId="0" fontId="47" fillId="64" borderId="0" applyFill="0" applyBorder="0" applyProtection="0">
      <alignment horizontal="center" vertical="center"/>
    </xf>
    <xf numFmtId="0" fontId="101" fillId="64" borderId="0" applyFill="0" applyBorder="0" applyProtection="0">
      <alignment horizontal="center" vertical="center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99" fillId="61" borderId="0">
      <alignment horizontal="centerContinuous"/>
    </xf>
    <xf numFmtId="0" fontId="99" fillId="61" borderId="0">
      <alignment horizontal="centerContinuous"/>
    </xf>
    <xf numFmtId="0" fontId="99" fillId="61" borderId="0">
      <alignment horizontal="centerContinuous"/>
    </xf>
    <xf numFmtId="0" fontId="99" fillId="61" borderId="0">
      <alignment horizontal="centerContinuous"/>
    </xf>
    <xf numFmtId="0" fontId="99" fillId="61" borderId="0">
      <alignment horizontal="centerContinuous"/>
    </xf>
    <xf numFmtId="0" fontId="99" fillId="61" borderId="0">
      <alignment horizontal="centerContinuous"/>
    </xf>
    <xf numFmtId="0" fontId="45" fillId="61" borderId="0">
      <alignment horizontal="centerContinuous"/>
    </xf>
    <xf numFmtId="0" fontId="99" fillId="61" borderId="0">
      <alignment horizontal="centerContinuous"/>
    </xf>
    <xf numFmtId="0" fontId="99" fillId="61" borderId="0">
      <alignment horizontal="centerContinuous"/>
    </xf>
    <xf numFmtId="0" fontId="99" fillId="61" borderId="0">
      <alignment horizontal="centerContinuous"/>
    </xf>
    <xf numFmtId="0" fontId="99" fillId="61" borderId="0">
      <alignment horizontal="centerContinuous"/>
    </xf>
    <xf numFmtId="0" fontId="99" fillId="61" borderId="0">
      <alignment horizontal="centerContinuous"/>
    </xf>
    <xf numFmtId="0" fontId="99" fillId="61" borderId="0">
      <alignment horizontal="centerContinuous"/>
    </xf>
    <xf numFmtId="0" fontId="99" fillId="61" borderId="0">
      <alignment horizontal="centerContinuous"/>
    </xf>
    <xf numFmtId="0" fontId="99" fillId="61" borderId="0">
      <alignment horizontal="centerContinuous"/>
    </xf>
    <xf numFmtId="0" fontId="99" fillId="61" borderId="0">
      <alignment horizontal="centerContinuous"/>
    </xf>
    <xf numFmtId="0" fontId="99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45" fillId="61" borderId="0">
      <alignment horizontal="centerContinuous"/>
    </xf>
    <xf numFmtId="0" fontId="39" fillId="0" borderId="16" applyNumberFormat="0" applyFill="0" applyAlignment="0" applyProtection="0"/>
    <xf numFmtId="0" fontId="39" fillId="0" borderId="16" applyNumberFormat="0" applyFill="0" applyAlignment="0" applyProtection="0"/>
    <xf numFmtId="177" fontId="2" fillId="0" borderId="16">
      <protection locked="0"/>
    </xf>
    <xf numFmtId="177" fontId="2" fillId="0" borderId="16">
      <protection locked="0"/>
    </xf>
    <xf numFmtId="0" fontId="95" fillId="0" borderId="16" applyNumberFormat="0" applyFill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/>
    <xf numFmtId="0" fontId="66" fillId="0" borderId="0"/>
    <xf numFmtId="0" fontId="5" fillId="0" borderId="0"/>
    <xf numFmtId="0" fontId="10" fillId="65" borderId="0" applyNumberFormat="0" applyBorder="0" applyAlignment="0" applyProtection="0">
      <alignment vertical="center"/>
    </xf>
    <xf numFmtId="0" fontId="10" fillId="66" borderId="0" applyNumberFormat="0" applyBorder="0" applyAlignment="0" applyProtection="0">
      <alignment vertical="center"/>
    </xf>
    <xf numFmtId="0" fontId="10" fillId="65" borderId="0" applyNumberFormat="0" applyBorder="0" applyAlignment="0" applyProtection="0">
      <alignment vertical="center"/>
    </xf>
    <xf numFmtId="0" fontId="53" fillId="65" borderId="0" applyNumberFormat="0" applyBorder="0" applyAlignment="0" applyProtection="0">
      <alignment vertical="center"/>
    </xf>
    <xf numFmtId="0" fontId="10" fillId="65" borderId="0" applyNumberFormat="0" applyBorder="0" applyAlignment="0" applyProtection="0">
      <alignment vertical="center"/>
    </xf>
    <xf numFmtId="0" fontId="10" fillId="65" borderId="0" applyNumberFormat="0" applyBorder="0" applyAlignment="0" applyProtection="0">
      <alignment vertical="center"/>
    </xf>
    <xf numFmtId="0" fontId="53" fillId="65" borderId="0" applyNumberFormat="0" applyBorder="0" applyAlignment="0" applyProtection="0">
      <alignment vertical="center"/>
    </xf>
    <xf numFmtId="0" fontId="53" fillId="65" borderId="0" applyNumberFormat="0" applyBorder="0" applyAlignment="0" applyProtection="0">
      <alignment vertical="center"/>
    </xf>
    <xf numFmtId="0" fontId="53" fillId="65" borderId="0" applyNumberFormat="0" applyBorder="0" applyAlignment="0" applyProtection="0">
      <alignment vertical="center"/>
    </xf>
    <xf numFmtId="0" fontId="53" fillId="65" borderId="0" applyNumberFormat="0" applyBorder="0" applyAlignment="0" applyProtection="0">
      <alignment vertical="center"/>
    </xf>
    <xf numFmtId="0" fontId="10" fillId="65" borderId="0" applyNumberFormat="0" applyBorder="0" applyAlignment="0" applyProtection="0">
      <alignment vertical="center"/>
    </xf>
    <xf numFmtId="0" fontId="53" fillId="65" borderId="0" applyNumberFormat="0" applyBorder="0" applyAlignment="0" applyProtection="0">
      <alignment vertical="center"/>
    </xf>
    <xf numFmtId="0" fontId="53" fillId="65" borderId="0" applyNumberFormat="0" applyBorder="0" applyAlignment="0" applyProtection="0">
      <alignment vertical="center"/>
    </xf>
    <xf numFmtId="0" fontId="10" fillId="65" borderId="0" applyNumberFormat="0" applyBorder="0" applyAlignment="0" applyProtection="0">
      <alignment vertical="center"/>
    </xf>
    <xf numFmtId="0" fontId="53" fillId="65" borderId="0" applyNumberFormat="0" applyBorder="0" applyAlignment="0" applyProtection="0">
      <alignment vertical="center"/>
    </xf>
    <xf numFmtId="0" fontId="10" fillId="65" borderId="0" applyNumberFormat="0" applyBorder="0" applyAlignment="0" applyProtection="0">
      <alignment vertical="center"/>
    </xf>
    <xf numFmtId="0" fontId="53" fillId="65" borderId="0" applyNumberFormat="0" applyBorder="0" applyAlignment="0" applyProtection="0">
      <alignment vertical="center"/>
    </xf>
    <xf numFmtId="0" fontId="106" fillId="9" borderId="0" applyNumberFormat="0" applyBorder="0" applyAlignment="0" applyProtection="0">
      <alignment vertical="center"/>
    </xf>
    <xf numFmtId="0" fontId="10" fillId="65" borderId="0" applyNumberFormat="0" applyBorder="0" applyAlignment="0" applyProtection="0">
      <alignment vertical="center"/>
    </xf>
    <xf numFmtId="0" fontId="53" fillId="65" borderId="0" applyNumberFormat="0" applyBorder="0" applyAlignment="0" applyProtection="0">
      <alignment vertical="center"/>
    </xf>
    <xf numFmtId="0" fontId="10" fillId="65" borderId="0" applyNumberFormat="0" applyBorder="0" applyAlignment="0" applyProtection="0">
      <alignment vertical="center"/>
    </xf>
    <xf numFmtId="0" fontId="53" fillId="65" borderId="0" applyNumberFormat="0" applyBorder="0" applyAlignment="0" applyProtection="0">
      <alignment vertical="center"/>
    </xf>
    <xf numFmtId="0" fontId="53" fillId="65" borderId="0" applyNumberFormat="0" applyBorder="0" applyAlignment="0" applyProtection="0">
      <alignment vertical="center"/>
    </xf>
    <xf numFmtId="0" fontId="53" fillId="65" borderId="0" applyNumberFormat="0" applyBorder="0" applyAlignment="0" applyProtection="0">
      <alignment vertical="center"/>
    </xf>
    <xf numFmtId="0" fontId="10" fillId="67" borderId="0" applyNumberFormat="0" applyBorder="0" applyAlignment="0" applyProtection="0">
      <alignment vertical="center"/>
    </xf>
    <xf numFmtId="0" fontId="10" fillId="68" borderId="0" applyNumberFormat="0" applyBorder="0" applyAlignment="0" applyProtection="0">
      <alignment vertical="center"/>
    </xf>
    <xf numFmtId="0" fontId="10" fillId="67" borderId="0" applyNumberFormat="0" applyBorder="0" applyAlignment="0" applyProtection="0">
      <alignment vertical="center"/>
    </xf>
    <xf numFmtId="0" fontId="53" fillId="67" borderId="0" applyNumberFormat="0" applyBorder="0" applyAlignment="0" applyProtection="0">
      <alignment vertical="center"/>
    </xf>
    <xf numFmtId="0" fontId="10" fillId="67" borderId="0" applyNumberFormat="0" applyBorder="0" applyAlignment="0" applyProtection="0">
      <alignment vertical="center"/>
    </xf>
    <xf numFmtId="0" fontId="10" fillId="67" borderId="0" applyNumberFormat="0" applyBorder="0" applyAlignment="0" applyProtection="0">
      <alignment vertical="center"/>
    </xf>
    <xf numFmtId="0" fontId="53" fillId="67" borderId="0" applyNumberFormat="0" applyBorder="0" applyAlignment="0" applyProtection="0">
      <alignment vertical="center"/>
    </xf>
    <xf numFmtId="0" fontId="53" fillId="67" borderId="0" applyNumberFormat="0" applyBorder="0" applyAlignment="0" applyProtection="0">
      <alignment vertical="center"/>
    </xf>
    <xf numFmtId="0" fontId="53" fillId="67" borderId="0" applyNumberFormat="0" applyBorder="0" applyAlignment="0" applyProtection="0">
      <alignment vertical="center"/>
    </xf>
    <xf numFmtId="0" fontId="53" fillId="67" borderId="0" applyNumberFormat="0" applyBorder="0" applyAlignment="0" applyProtection="0">
      <alignment vertical="center"/>
    </xf>
    <xf numFmtId="0" fontId="10" fillId="67" borderId="0" applyNumberFormat="0" applyBorder="0" applyAlignment="0" applyProtection="0">
      <alignment vertical="center"/>
    </xf>
    <xf numFmtId="0" fontId="53" fillId="67" borderId="0" applyNumberFormat="0" applyBorder="0" applyAlignment="0" applyProtection="0">
      <alignment vertical="center"/>
    </xf>
    <xf numFmtId="0" fontId="53" fillId="67" borderId="0" applyNumberFormat="0" applyBorder="0" applyAlignment="0" applyProtection="0">
      <alignment vertical="center"/>
    </xf>
    <xf numFmtId="0" fontId="10" fillId="67" borderId="0" applyNumberFormat="0" applyBorder="0" applyAlignment="0" applyProtection="0">
      <alignment vertical="center"/>
    </xf>
    <xf numFmtId="0" fontId="53" fillId="67" borderId="0" applyNumberFormat="0" applyBorder="0" applyAlignment="0" applyProtection="0">
      <alignment vertical="center"/>
    </xf>
    <xf numFmtId="0" fontId="10" fillId="67" borderId="0" applyNumberFormat="0" applyBorder="0" applyAlignment="0" applyProtection="0">
      <alignment vertical="center"/>
    </xf>
    <xf numFmtId="0" fontId="53" fillId="67" borderId="0" applyNumberFormat="0" applyBorder="0" applyAlignment="0" applyProtection="0">
      <alignment vertical="center"/>
    </xf>
    <xf numFmtId="0" fontId="106" fillId="13" borderId="0" applyNumberFormat="0" applyBorder="0" applyAlignment="0" applyProtection="0">
      <alignment vertical="center"/>
    </xf>
    <xf numFmtId="0" fontId="10" fillId="67" borderId="0" applyNumberFormat="0" applyBorder="0" applyAlignment="0" applyProtection="0">
      <alignment vertical="center"/>
    </xf>
    <xf numFmtId="0" fontId="53" fillId="67" borderId="0" applyNumberFormat="0" applyBorder="0" applyAlignment="0" applyProtection="0">
      <alignment vertical="center"/>
    </xf>
    <xf numFmtId="0" fontId="10" fillId="67" borderId="0" applyNumberFormat="0" applyBorder="0" applyAlignment="0" applyProtection="0">
      <alignment vertical="center"/>
    </xf>
    <xf numFmtId="0" fontId="53" fillId="67" borderId="0" applyNumberFormat="0" applyBorder="0" applyAlignment="0" applyProtection="0">
      <alignment vertical="center"/>
    </xf>
    <xf numFmtId="0" fontId="53" fillId="67" borderId="0" applyNumberFormat="0" applyBorder="0" applyAlignment="0" applyProtection="0">
      <alignment vertical="center"/>
    </xf>
    <xf numFmtId="0" fontId="53" fillId="67" borderId="0" applyNumberFormat="0" applyBorder="0" applyAlignment="0" applyProtection="0">
      <alignment vertical="center"/>
    </xf>
    <xf numFmtId="0" fontId="10" fillId="69" borderId="0" applyNumberFormat="0" applyBorder="0" applyAlignment="0" applyProtection="0">
      <alignment vertical="center"/>
    </xf>
    <xf numFmtId="0" fontId="10" fillId="70" borderId="0" applyNumberFormat="0" applyBorder="0" applyAlignment="0" applyProtection="0">
      <alignment vertical="center"/>
    </xf>
    <xf numFmtId="0" fontId="10" fillId="69" borderId="0" applyNumberFormat="0" applyBorder="0" applyAlignment="0" applyProtection="0">
      <alignment vertical="center"/>
    </xf>
    <xf numFmtId="0" fontId="53" fillId="69" borderId="0" applyNumberFormat="0" applyBorder="0" applyAlignment="0" applyProtection="0">
      <alignment vertical="center"/>
    </xf>
    <xf numFmtId="0" fontId="10" fillId="69" borderId="0" applyNumberFormat="0" applyBorder="0" applyAlignment="0" applyProtection="0">
      <alignment vertical="center"/>
    </xf>
    <xf numFmtId="0" fontId="10" fillId="69" borderId="0" applyNumberFormat="0" applyBorder="0" applyAlignment="0" applyProtection="0">
      <alignment vertical="center"/>
    </xf>
    <xf numFmtId="0" fontId="53" fillId="69" borderId="0" applyNumberFormat="0" applyBorder="0" applyAlignment="0" applyProtection="0">
      <alignment vertical="center"/>
    </xf>
    <xf numFmtId="0" fontId="53" fillId="69" borderId="0" applyNumberFormat="0" applyBorder="0" applyAlignment="0" applyProtection="0">
      <alignment vertical="center"/>
    </xf>
    <xf numFmtId="0" fontId="53" fillId="69" borderId="0" applyNumberFormat="0" applyBorder="0" applyAlignment="0" applyProtection="0">
      <alignment vertical="center"/>
    </xf>
    <xf numFmtId="0" fontId="53" fillId="69" borderId="0" applyNumberFormat="0" applyBorder="0" applyAlignment="0" applyProtection="0">
      <alignment vertical="center"/>
    </xf>
    <xf numFmtId="0" fontId="10" fillId="69" borderId="0" applyNumberFormat="0" applyBorder="0" applyAlignment="0" applyProtection="0">
      <alignment vertical="center"/>
    </xf>
    <xf numFmtId="0" fontId="53" fillId="69" borderId="0" applyNumberFormat="0" applyBorder="0" applyAlignment="0" applyProtection="0">
      <alignment vertical="center"/>
    </xf>
    <xf numFmtId="0" fontId="53" fillId="69" borderId="0" applyNumberFormat="0" applyBorder="0" applyAlignment="0" applyProtection="0">
      <alignment vertical="center"/>
    </xf>
    <xf numFmtId="0" fontId="10" fillId="69" borderId="0" applyNumberFormat="0" applyBorder="0" applyAlignment="0" applyProtection="0">
      <alignment vertical="center"/>
    </xf>
    <xf numFmtId="0" fontId="53" fillId="69" borderId="0" applyNumberFormat="0" applyBorder="0" applyAlignment="0" applyProtection="0">
      <alignment vertical="center"/>
    </xf>
    <xf numFmtId="0" fontId="10" fillId="69" borderId="0" applyNumberFormat="0" applyBorder="0" applyAlignment="0" applyProtection="0">
      <alignment vertical="center"/>
    </xf>
    <xf numFmtId="0" fontId="53" fillId="69" borderId="0" applyNumberFormat="0" applyBorder="0" applyAlignment="0" applyProtection="0">
      <alignment vertical="center"/>
    </xf>
    <xf numFmtId="0" fontId="106" fillId="17" borderId="0" applyNumberFormat="0" applyBorder="0" applyAlignment="0" applyProtection="0">
      <alignment vertical="center"/>
    </xf>
    <xf numFmtId="0" fontId="10" fillId="69" borderId="0" applyNumberFormat="0" applyBorder="0" applyAlignment="0" applyProtection="0">
      <alignment vertical="center"/>
    </xf>
    <xf numFmtId="0" fontId="53" fillId="69" borderId="0" applyNumberFormat="0" applyBorder="0" applyAlignment="0" applyProtection="0">
      <alignment vertical="center"/>
    </xf>
    <xf numFmtId="0" fontId="10" fillId="69" borderId="0" applyNumberFormat="0" applyBorder="0" applyAlignment="0" applyProtection="0">
      <alignment vertical="center"/>
    </xf>
    <xf numFmtId="0" fontId="53" fillId="69" borderId="0" applyNumberFormat="0" applyBorder="0" applyAlignment="0" applyProtection="0">
      <alignment vertical="center"/>
    </xf>
    <xf numFmtId="0" fontId="53" fillId="69" borderId="0" applyNumberFormat="0" applyBorder="0" applyAlignment="0" applyProtection="0">
      <alignment vertical="center"/>
    </xf>
    <xf numFmtId="0" fontId="53" fillId="69" borderId="0" applyNumberFormat="0" applyBorder="0" applyAlignment="0" applyProtection="0">
      <alignment vertical="center"/>
    </xf>
    <xf numFmtId="0" fontId="10" fillId="55" borderId="0" applyNumberFormat="0" applyBorder="0" applyAlignment="0" applyProtection="0">
      <alignment vertical="center"/>
    </xf>
    <xf numFmtId="0" fontId="10" fillId="56" borderId="0" applyNumberFormat="0" applyBorder="0" applyAlignment="0" applyProtection="0">
      <alignment vertical="center"/>
    </xf>
    <xf numFmtId="0" fontId="10" fillId="55" borderId="0" applyNumberFormat="0" applyBorder="0" applyAlignment="0" applyProtection="0">
      <alignment vertical="center"/>
    </xf>
    <xf numFmtId="0" fontId="53" fillId="55" borderId="0" applyNumberFormat="0" applyBorder="0" applyAlignment="0" applyProtection="0">
      <alignment vertical="center"/>
    </xf>
    <xf numFmtId="0" fontId="10" fillId="55" borderId="0" applyNumberFormat="0" applyBorder="0" applyAlignment="0" applyProtection="0">
      <alignment vertical="center"/>
    </xf>
    <xf numFmtId="0" fontId="10" fillId="55" borderId="0" applyNumberFormat="0" applyBorder="0" applyAlignment="0" applyProtection="0">
      <alignment vertical="center"/>
    </xf>
    <xf numFmtId="0" fontId="53" fillId="55" borderId="0" applyNumberFormat="0" applyBorder="0" applyAlignment="0" applyProtection="0">
      <alignment vertical="center"/>
    </xf>
    <xf numFmtId="0" fontId="53" fillId="55" borderId="0" applyNumberFormat="0" applyBorder="0" applyAlignment="0" applyProtection="0">
      <alignment vertical="center"/>
    </xf>
    <xf numFmtId="0" fontId="53" fillId="55" borderId="0" applyNumberFormat="0" applyBorder="0" applyAlignment="0" applyProtection="0">
      <alignment vertical="center"/>
    </xf>
    <xf numFmtId="0" fontId="53" fillId="55" borderId="0" applyNumberFormat="0" applyBorder="0" applyAlignment="0" applyProtection="0">
      <alignment vertical="center"/>
    </xf>
    <xf numFmtId="0" fontId="10" fillId="55" borderId="0" applyNumberFormat="0" applyBorder="0" applyAlignment="0" applyProtection="0">
      <alignment vertical="center"/>
    </xf>
    <xf numFmtId="0" fontId="53" fillId="55" borderId="0" applyNumberFormat="0" applyBorder="0" applyAlignment="0" applyProtection="0">
      <alignment vertical="center"/>
    </xf>
    <xf numFmtId="0" fontId="53" fillId="55" borderId="0" applyNumberFormat="0" applyBorder="0" applyAlignment="0" applyProtection="0">
      <alignment vertical="center"/>
    </xf>
    <xf numFmtId="0" fontId="10" fillId="55" borderId="0" applyNumberFormat="0" applyBorder="0" applyAlignment="0" applyProtection="0">
      <alignment vertical="center"/>
    </xf>
    <xf numFmtId="0" fontId="53" fillId="55" borderId="0" applyNumberFormat="0" applyBorder="0" applyAlignment="0" applyProtection="0">
      <alignment vertical="center"/>
    </xf>
    <xf numFmtId="0" fontId="10" fillId="55" borderId="0" applyNumberFormat="0" applyBorder="0" applyAlignment="0" applyProtection="0">
      <alignment vertical="center"/>
    </xf>
    <xf numFmtId="0" fontId="53" fillId="55" borderId="0" applyNumberFormat="0" applyBorder="0" applyAlignment="0" applyProtection="0">
      <alignment vertical="center"/>
    </xf>
    <xf numFmtId="0" fontId="106" fillId="21" borderId="0" applyNumberFormat="0" applyBorder="0" applyAlignment="0" applyProtection="0">
      <alignment vertical="center"/>
    </xf>
    <xf numFmtId="0" fontId="10" fillId="55" borderId="0" applyNumberFormat="0" applyBorder="0" applyAlignment="0" applyProtection="0">
      <alignment vertical="center"/>
    </xf>
    <xf numFmtId="0" fontId="53" fillId="55" borderId="0" applyNumberFormat="0" applyBorder="0" applyAlignment="0" applyProtection="0">
      <alignment vertical="center"/>
    </xf>
    <xf numFmtId="0" fontId="10" fillId="55" borderId="0" applyNumberFormat="0" applyBorder="0" applyAlignment="0" applyProtection="0">
      <alignment vertical="center"/>
    </xf>
    <xf numFmtId="0" fontId="53" fillId="55" borderId="0" applyNumberFormat="0" applyBorder="0" applyAlignment="0" applyProtection="0">
      <alignment vertical="center"/>
    </xf>
    <xf numFmtId="0" fontId="53" fillId="55" borderId="0" applyNumberFormat="0" applyBorder="0" applyAlignment="0" applyProtection="0">
      <alignment vertical="center"/>
    </xf>
    <xf numFmtId="0" fontId="53" fillId="55" borderId="0" applyNumberFormat="0" applyBorder="0" applyAlignment="0" applyProtection="0">
      <alignment vertical="center"/>
    </xf>
    <xf numFmtId="0" fontId="10" fillId="57" borderId="0" applyNumberFormat="0" applyBorder="0" applyAlignment="0" applyProtection="0">
      <alignment vertical="center"/>
    </xf>
    <xf numFmtId="0" fontId="10" fillId="58" borderId="0" applyNumberFormat="0" applyBorder="0" applyAlignment="0" applyProtection="0">
      <alignment vertical="center"/>
    </xf>
    <xf numFmtId="0" fontId="10" fillId="57" borderId="0" applyNumberFormat="0" applyBorder="0" applyAlignment="0" applyProtection="0">
      <alignment vertical="center"/>
    </xf>
    <xf numFmtId="0" fontId="53" fillId="57" borderId="0" applyNumberFormat="0" applyBorder="0" applyAlignment="0" applyProtection="0">
      <alignment vertical="center"/>
    </xf>
    <xf numFmtId="0" fontId="10" fillId="57" borderId="0" applyNumberFormat="0" applyBorder="0" applyAlignment="0" applyProtection="0">
      <alignment vertical="center"/>
    </xf>
    <xf numFmtId="0" fontId="10" fillId="57" borderId="0" applyNumberFormat="0" applyBorder="0" applyAlignment="0" applyProtection="0">
      <alignment vertical="center"/>
    </xf>
    <xf numFmtId="0" fontId="53" fillId="57" borderId="0" applyNumberFormat="0" applyBorder="0" applyAlignment="0" applyProtection="0">
      <alignment vertical="center"/>
    </xf>
    <xf numFmtId="0" fontId="53" fillId="57" borderId="0" applyNumberFormat="0" applyBorder="0" applyAlignment="0" applyProtection="0">
      <alignment vertical="center"/>
    </xf>
    <xf numFmtId="0" fontId="53" fillId="57" borderId="0" applyNumberFormat="0" applyBorder="0" applyAlignment="0" applyProtection="0">
      <alignment vertical="center"/>
    </xf>
    <xf numFmtId="0" fontId="53" fillId="57" borderId="0" applyNumberFormat="0" applyBorder="0" applyAlignment="0" applyProtection="0">
      <alignment vertical="center"/>
    </xf>
    <xf numFmtId="0" fontId="10" fillId="57" borderId="0" applyNumberFormat="0" applyBorder="0" applyAlignment="0" applyProtection="0">
      <alignment vertical="center"/>
    </xf>
    <xf numFmtId="0" fontId="53" fillId="57" borderId="0" applyNumberFormat="0" applyBorder="0" applyAlignment="0" applyProtection="0">
      <alignment vertical="center"/>
    </xf>
    <xf numFmtId="0" fontId="53" fillId="57" borderId="0" applyNumberFormat="0" applyBorder="0" applyAlignment="0" applyProtection="0">
      <alignment vertical="center"/>
    </xf>
    <xf numFmtId="0" fontId="10" fillId="57" borderId="0" applyNumberFormat="0" applyBorder="0" applyAlignment="0" applyProtection="0">
      <alignment vertical="center"/>
    </xf>
    <xf numFmtId="0" fontId="53" fillId="57" borderId="0" applyNumberFormat="0" applyBorder="0" applyAlignment="0" applyProtection="0">
      <alignment vertical="center"/>
    </xf>
    <xf numFmtId="0" fontId="10" fillId="57" borderId="0" applyNumberFormat="0" applyBorder="0" applyAlignment="0" applyProtection="0">
      <alignment vertical="center"/>
    </xf>
    <xf numFmtId="0" fontId="53" fillId="57" borderId="0" applyNumberFormat="0" applyBorder="0" applyAlignment="0" applyProtection="0">
      <alignment vertical="center"/>
    </xf>
    <xf numFmtId="0" fontId="106" fillId="25" borderId="0" applyNumberFormat="0" applyBorder="0" applyAlignment="0" applyProtection="0">
      <alignment vertical="center"/>
    </xf>
    <xf numFmtId="0" fontId="10" fillId="57" borderId="0" applyNumberFormat="0" applyBorder="0" applyAlignment="0" applyProtection="0">
      <alignment vertical="center"/>
    </xf>
    <xf numFmtId="0" fontId="53" fillId="57" borderId="0" applyNumberFormat="0" applyBorder="0" applyAlignment="0" applyProtection="0">
      <alignment vertical="center"/>
    </xf>
    <xf numFmtId="0" fontId="10" fillId="57" borderId="0" applyNumberFormat="0" applyBorder="0" applyAlignment="0" applyProtection="0">
      <alignment vertical="center"/>
    </xf>
    <xf numFmtId="0" fontId="53" fillId="57" borderId="0" applyNumberFormat="0" applyBorder="0" applyAlignment="0" applyProtection="0">
      <alignment vertical="center"/>
    </xf>
    <xf numFmtId="0" fontId="53" fillId="57" borderId="0" applyNumberFormat="0" applyBorder="0" applyAlignment="0" applyProtection="0">
      <alignment vertical="center"/>
    </xf>
    <xf numFmtId="0" fontId="53" fillId="57" borderId="0" applyNumberFormat="0" applyBorder="0" applyAlignment="0" applyProtection="0">
      <alignment vertical="center"/>
    </xf>
    <xf numFmtId="0" fontId="10" fillId="71" borderId="0" applyNumberFormat="0" applyBorder="0" applyAlignment="0" applyProtection="0">
      <alignment vertical="center"/>
    </xf>
    <xf numFmtId="0" fontId="10" fillId="72" borderId="0" applyNumberFormat="0" applyBorder="0" applyAlignment="0" applyProtection="0">
      <alignment vertical="center"/>
    </xf>
    <xf numFmtId="0" fontId="10" fillId="71" borderId="0" applyNumberFormat="0" applyBorder="0" applyAlignment="0" applyProtection="0">
      <alignment vertical="center"/>
    </xf>
    <xf numFmtId="0" fontId="53" fillId="71" borderId="0" applyNumberFormat="0" applyBorder="0" applyAlignment="0" applyProtection="0">
      <alignment vertical="center"/>
    </xf>
    <xf numFmtId="0" fontId="10" fillId="71" borderId="0" applyNumberFormat="0" applyBorder="0" applyAlignment="0" applyProtection="0">
      <alignment vertical="center"/>
    </xf>
    <xf numFmtId="0" fontId="10" fillId="71" borderId="0" applyNumberFormat="0" applyBorder="0" applyAlignment="0" applyProtection="0">
      <alignment vertical="center"/>
    </xf>
    <xf numFmtId="0" fontId="53" fillId="71" borderId="0" applyNumberFormat="0" applyBorder="0" applyAlignment="0" applyProtection="0">
      <alignment vertical="center"/>
    </xf>
    <xf numFmtId="0" fontId="53" fillId="71" borderId="0" applyNumberFormat="0" applyBorder="0" applyAlignment="0" applyProtection="0">
      <alignment vertical="center"/>
    </xf>
    <xf numFmtId="0" fontId="53" fillId="71" borderId="0" applyNumberFormat="0" applyBorder="0" applyAlignment="0" applyProtection="0">
      <alignment vertical="center"/>
    </xf>
    <xf numFmtId="0" fontId="53" fillId="71" borderId="0" applyNumberFormat="0" applyBorder="0" applyAlignment="0" applyProtection="0">
      <alignment vertical="center"/>
    </xf>
    <xf numFmtId="0" fontId="10" fillId="71" borderId="0" applyNumberFormat="0" applyBorder="0" applyAlignment="0" applyProtection="0">
      <alignment vertical="center"/>
    </xf>
    <xf numFmtId="0" fontId="53" fillId="71" borderId="0" applyNumberFormat="0" applyBorder="0" applyAlignment="0" applyProtection="0">
      <alignment vertical="center"/>
    </xf>
    <xf numFmtId="0" fontId="53" fillId="71" borderId="0" applyNumberFormat="0" applyBorder="0" applyAlignment="0" applyProtection="0">
      <alignment vertical="center"/>
    </xf>
    <xf numFmtId="0" fontId="10" fillId="71" borderId="0" applyNumberFormat="0" applyBorder="0" applyAlignment="0" applyProtection="0">
      <alignment vertical="center"/>
    </xf>
    <xf numFmtId="0" fontId="53" fillId="71" borderId="0" applyNumberFormat="0" applyBorder="0" applyAlignment="0" applyProtection="0">
      <alignment vertical="center"/>
    </xf>
    <xf numFmtId="0" fontId="10" fillId="71" borderId="0" applyNumberFormat="0" applyBorder="0" applyAlignment="0" applyProtection="0">
      <alignment vertical="center"/>
    </xf>
    <xf numFmtId="0" fontId="53" fillId="71" borderId="0" applyNumberFormat="0" applyBorder="0" applyAlignment="0" applyProtection="0">
      <alignment vertical="center"/>
    </xf>
    <xf numFmtId="0" fontId="106" fillId="29" borderId="0" applyNumberFormat="0" applyBorder="0" applyAlignment="0" applyProtection="0">
      <alignment vertical="center"/>
    </xf>
    <xf numFmtId="0" fontId="10" fillId="71" borderId="0" applyNumberFormat="0" applyBorder="0" applyAlignment="0" applyProtection="0">
      <alignment vertical="center"/>
    </xf>
    <xf numFmtId="0" fontId="53" fillId="71" borderId="0" applyNumberFormat="0" applyBorder="0" applyAlignment="0" applyProtection="0">
      <alignment vertical="center"/>
    </xf>
    <xf numFmtId="0" fontId="10" fillId="71" borderId="0" applyNumberFormat="0" applyBorder="0" applyAlignment="0" applyProtection="0">
      <alignment vertical="center"/>
    </xf>
    <xf numFmtId="0" fontId="53" fillId="71" borderId="0" applyNumberFormat="0" applyBorder="0" applyAlignment="0" applyProtection="0">
      <alignment vertical="center"/>
    </xf>
    <xf numFmtId="0" fontId="53" fillId="71" borderId="0" applyNumberFormat="0" applyBorder="0" applyAlignment="0" applyProtection="0">
      <alignment vertical="center"/>
    </xf>
    <xf numFmtId="0" fontId="53" fillId="7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10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12" fillId="73" borderId="17" applyNumberFormat="0" applyAlignment="0" applyProtection="0">
      <alignment vertical="center"/>
    </xf>
    <xf numFmtId="0" fontId="12" fillId="61" borderId="17" applyNumberFormat="0" applyAlignment="0" applyProtection="0">
      <alignment vertical="center"/>
    </xf>
    <xf numFmtId="0" fontId="12" fillId="73" borderId="17" applyNumberFormat="0" applyAlignment="0" applyProtection="0">
      <alignment vertical="center"/>
    </xf>
    <xf numFmtId="0" fontId="68" fillId="73" borderId="17" applyNumberFormat="0" applyAlignment="0" applyProtection="0">
      <alignment vertical="center"/>
    </xf>
    <xf numFmtId="0" fontId="12" fillId="73" borderId="17" applyNumberFormat="0" applyAlignment="0" applyProtection="0">
      <alignment vertical="center"/>
    </xf>
    <xf numFmtId="0" fontId="12" fillId="73" borderId="17" applyNumberFormat="0" applyAlignment="0" applyProtection="0">
      <alignment vertical="center"/>
    </xf>
    <xf numFmtId="0" fontId="68" fillId="73" borderId="17" applyNumberFormat="0" applyAlignment="0" applyProtection="0">
      <alignment vertical="center"/>
    </xf>
    <xf numFmtId="0" fontId="68" fillId="73" borderId="17" applyNumberFormat="0" applyAlignment="0" applyProtection="0">
      <alignment vertical="center"/>
    </xf>
    <xf numFmtId="0" fontId="68" fillId="73" borderId="17" applyNumberFormat="0" applyAlignment="0" applyProtection="0">
      <alignment vertical="center"/>
    </xf>
    <xf numFmtId="0" fontId="68" fillId="73" borderId="17" applyNumberFormat="0" applyAlignment="0" applyProtection="0">
      <alignment vertical="center"/>
    </xf>
    <xf numFmtId="0" fontId="12" fillId="73" borderId="17" applyNumberFormat="0" applyAlignment="0" applyProtection="0">
      <alignment vertical="center"/>
    </xf>
    <xf numFmtId="0" fontId="68" fillId="73" borderId="17" applyNumberFormat="0" applyAlignment="0" applyProtection="0">
      <alignment vertical="center"/>
    </xf>
    <xf numFmtId="0" fontId="68" fillId="73" borderId="17" applyNumberFormat="0" applyAlignment="0" applyProtection="0">
      <alignment vertical="center"/>
    </xf>
    <xf numFmtId="0" fontId="12" fillId="73" borderId="17" applyNumberFormat="0" applyAlignment="0" applyProtection="0">
      <alignment vertical="center"/>
    </xf>
    <xf numFmtId="0" fontId="68" fillId="73" borderId="17" applyNumberFormat="0" applyAlignment="0" applyProtection="0">
      <alignment vertical="center"/>
    </xf>
    <xf numFmtId="0" fontId="12" fillId="73" borderId="17" applyNumberFormat="0" applyAlignment="0" applyProtection="0">
      <alignment vertical="center"/>
    </xf>
    <xf numFmtId="0" fontId="68" fillId="73" borderId="17" applyNumberFormat="0" applyAlignment="0" applyProtection="0">
      <alignment vertical="center"/>
    </xf>
    <xf numFmtId="0" fontId="108" fillId="6" borderId="4" applyNumberFormat="0" applyAlignment="0" applyProtection="0">
      <alignment vertical="center"/>
    </xf>
    <xf numFmtId="0" fontId="12" fillId="73" borderId="17" applyNumberFormat="0" applyAlignment="0" applyProtection="0">
      <alignment vertical="center"/>
    </xf>
    <xf numFmtId="0" fontId="68" fillId="73" borderId="17" applyNumberFormat="0" applyAlignment="0" applyProtection="0">
      <alignment vertical="center"/>
    </xf>
    <xf numFmtId="0" fontId="12" fillId="73" borderId="17" applyNumberFormat="0" applyAlignment="0" applyProtection="0">
      <alignment vertical="center"/>
    </xf>
    <xf numFmtId="0" fontId="68" fillId="73" borderId="17" applyNumberFormat="0" applyAlignment="0" applyProtection="0">
      <alignment vertical="center"/>
    </xf>
    <xf numFmtId="0" fontId="68" fillId="73" borderId="17" applyNumberFormat="0" applyAlignment="0" applyProtection="0">
      <alignment vertical="center"/>
    </xf>
    <xf numFmtId="0" fontId="68" fillId="73" borderId="17" applyNumberFormat="0" applyAlignment="0" applyProtection="0">
      <alignment vertical="center"/>
    </xf>
    <xf numFmtId="0" fontId="6" fillId="0" borderId="0">
      <protection locked="0"/>
    </xf>
    <xf numFmtId="0" fontId="69" fillId="0" borderId="0">
      <protection locked="0"/>
    </xf>
    <xf numFmtId="0" fontId="69" fillId="0" borderId="0">
      <protection locked="0"/>
    </xf>
    <xf numFmtId="0" fontId="30" fillId="0" borderId="0" applyFill="0" applyBorder="0" applyProtection="0">
      <alignment horizontal="left" shrinkToFit="1"/>
    </xf>
    <xf numFmtId="0" fontId="30" fillId="0" borderId="0" applyFill="0" applyBorder="0" applyProtection="0">
      <alignment horizontal="left" shrinkToFit="1"/>
    </xf>
    <xf numFmtId="0" fontId="102" fillId="0" borderId="0" applyFill="0" applyBorder="0" applyProtection="0">
      <alignment horizontal="left" shrinkToFit="1"/>
    </xf>
    <xf numFmtId="181" fontId="6" fillId="0" borderId="0"/>
    <xf numFmtId="186" fontId="48" fillId="0" borderId="0"/>
    <xf numFmtId="181" fontId="6" fillId="0" borderId="0"/>
    <xf numFmtId="186" fontId="93" fillId="0" borderId="0"/>
    <xf numFmtId="181" fontId="6" fillId="0" borderId="0"/>
    <xf numFmtId="186" fontId="48" fillId="0" borderId="0"/>
    <xf numFmtId="181" fontId="6" fillId="0" borderId="0"/>
    <xf numFmtId="186" fontId="93" fillId="0" borderId="0"/>
    <xf numFmtId="181" fontId="6" fillId="0" borderId="0"/>
    <xf numFmtId="186" fontId="48" fillId="0" borderId="0"/>
    <xf numFmtId="181" fontId="6" fillId="0" borderId="0"/>
    <xf numFmtId="186" fontId="93" fillId="0" borderId="0"/>
    <xf numFmtId="181" fontId="6" fillId="0" borderId="0"/>
    <xf numFmtId="186" fontId="48" fillId="0" borderId="0"/>
    <xf numFmtId="181" fontId="6" fillId="0" borderId="0"/>
    <xf numFmtId="186" fontId="93" fillId="0" borderId="0"/>
    <xf numFmtId="181" fontId="6" fillId="0" borderId="0"/>
    <xf numFmtId="186" fontId="48" fillId="0" borderId="0"/>
    <xf numFmtId="181" fontId="6" fillId="0" borderId="0"/>
    <xf numFmtId="186" fontId="93" fillId="0" borderId="0"/>
    <xf numFmtId="181" fontId="6" fillId="0" borderId="0"/>
    <xf numFmtId="186" fontId="48" fillId="0" borderId="0"/>
    <xf numFmtId="181" fontId="6" fillId="0" borderId="0"/>
    <xf numFmtId="186" fontId="93" fillId="0" borderId="0"/>
    <xf numFmtId="181" fontId="6" fillId="0" borderId="0"/>
    <xf numFmtId="186" fontId="48" fillId="0" borderId="0"/>
    <xf numFmtId="181" fontId="6" fillId="0" borderId="0"/>
    <xf numFmtId="186" fontId="93" fillId="0" borderId="0"/>
    <xf numFmtId="181" fontId="6" fillId="0" borderId="0"/>
    <xf numFmtId="186" fontId="48" fillId="0" borderId="0"/>
    <xf numFmtId="181" fontId="6" fillId="0" borderId="0"/>
    <xf numFmtId="186" fontId="93" fillId="0" borderId="0"/>
    <xf numFmtId="181" fontId="6" fillId="0" borderId="0"/>
    <xf numFmtId="186" fontId="48" fillId="0" borderId="0"/>
    <xf numFmtId="181" fontId="6" fillId="0" borderId="0"/>
    <xf numFmtId="186" fontId="93" fillId="0" borderId="0"/>
    <xf numFmtId="181" fontId="6" fillId="0" borderId="0"/>
    <xf numFmtId="186" fontId="48" fillId="0" borderId="0"/>
    <xf numFmtId="181" fontId="6" fillId="0" borderId="0"/>
    <xf numFmtId="186" fontId="93" fillId="0" borderId="0"/>
    <xf numFmtId="181" fontId="6" fillId="0" borderId="0"/>
    <xf numFmtId="186" fontId="48" fillId="0" borderId="0"/>
    <xf numFmtId="181" fontId="6" fillId="0" borderId="0"/>
    <xf numFmtId="186" fontId="93" fillId="0" borderId="0"/>
    <xf numFmtId="0" fontId="2" fillId="0" borderId="0"/>
    <xf numFmtId="0" fontId="70" fillId="0" borderId="18">
      <alignment horizontal="center" vertical="center"/>
    </xf>
    <xf numFmtId="0" fontId="13" fillId="35" borderId="0" applyNumberFormat="0" applyBorder="0" applyAlignment="0" applyProtection="0">
      <alignment vertical="center"/>
    </xf>
    <xf numFmtId="0" fontId="13" fillId="36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71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71" fillId="35" borderId="0" applyNumberFormat="0" applyBorder="0" applyAlignment="0" applyProtection="0">
      <alignment vertical="center"/>
    </xf>
    <xf numFmtId="0" fontId="71" fillId="35" borderId="0" applyNumberFormat="0" applyBorder="0" applyAlignment="0" applyProtection="0">
      <alignment vertical="center"/>
    </xf>
    <xf numFmtId="0" fontId="71" fillId="35" borderId="0" applyNumberFormat="0" applyBorder="0" applyAlignment="0" applyProtection="0">
      <alignment vertical="center"/>
    </xf>
    <xf numFmtId="0" fontId="71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71" fillId="35" borderId="0" applyNumberFormat="0" applyBorder="0" applyAlignment="0" applyProtection="0">
      <alignment vertical="center"/>
    </xf>
    <xf numFmtId="0" fontId="71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71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71" fillId="35" borderId="0" applyNumberFormat="0" applyBorder="0" applyAlignment="0" applyProtection="0">
      <alignment vertical="center"/>
    </xf>
    <xf numFmtId="0" fontId="109" fillId="3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71" fillId="35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71" fillId="35" borderId="0" applyNumberFormat="0" applyBorder="0" applyAlignment="0" applyProtection="0">
      <alignment vertical="center"/>
    </xf>
    <xf numFmtId="0" fontId="71" fillId="35" borderId="0" applyNumberFormat="0" applyBorder="0" applyAlignment="0" applyProtection="0">
      <alignment vertical="center"/>
    </xf>
    <xf numFmtId="0" fontId="71" fillId="35" borderId="0" applyNumberFormat="0" applyBorder="0" applyAlignment="0" applyProtection="0">
      <alignment vertical="center"/>
    </xf>
    <xf numFmtId="0" fontId="58" fillId="0" borderId="0">
      <protection locked="0"/>
    </xf>
    <xf numFmtId="49" fontId="2" fillId="0" borderId="0" applyFont="0" applyFill="0" applyBorder="0" applyAlignment="0" applyProtection="0"/>
    <xf numFmtId="0" fontId="58" fillId="0" borderId="0"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40" fontId="31" fillId="0" borderId="0" applyFont="0" applyFill="0" applyBorder="0" applyAlignment="0" applyProtection="0"/>
    <xf numFmtId="38" fontId="31" fillId="0" borderId="0" applyFont="0" applyFill="0" applyBorder="0" applyAlignment="0" applyProtection="0"/>
    <xf numFmtId="0" fontId="9" fillId="74" borderId="19" applyNumberFormat="0" applyFont="0" applyAlignment="0" applyProtection="0">
      <alignment vertical="center"/>
    </xf>
    <xf numFmtId="0" fontId="2" fillId="74" borderId="19" applyNumberFormat="0" applyFont="0" applyAlignment="0" applyProtection="0">
      <alignment vertical="center"/>
    </xf>
    <xf numFmtId="0" fontId="9" fillId="74" borderId="19" applyNumberFormat="0" applyFont="0" applyAlignment="0" applyProtection="0">
      <alignment vertical="center"/>
    </xf>
    <xf numFmtId="0" fontId="2" fillId="74" borderId="19" applyNumberFormat="0" applyFont="0" applyAlignment="0" applyProtection="0">
      <alignment vertical="center"/>
    </xf>
    <xf numFmtId="0" fontId="2" fillId="74" borderId="19" applyNumberFormat="0" applyFont="0" applyAlignment="0" applyProtection="0">
      <alignment vertical="center"/>
    </xf>
    <xf numFmtId="0" fontId="9" fillId="74" borderId="19" applyNumberFormat="0" applyFont="0" applyAlignment="0" applyProtection="0">
      <alignment vertical="center"/>
    </xf>
    <xf numFmtId="0" fontId="2" fillId="74" borderId="19" applyNumberFormat="0" applyFont="0" applyAlignment="0" applyProtection="0">
      <alignment vertical="center"/>
    </xf>
    <xf numFmtId="0" fontId="2" fillId="74" borderId="19" applyNumberFormat="0" applyFont="0" applyAlignment="0" applyProtection="0">
      <alignment vertical="center"/>
    </xf>
    <xf numFmtId="0" fontId="9" fillId="74" borderId="19" applyNumberFormat="0" applyFont="0" applyAlignment="0" applyProtection="0">
      <alignment vertical="center"/>
    </xf>
    <xf numFmtId="0" fontId="2" fillId="74" borderId="19" applyNumberFormat="0" applyFont="0" applyAlignment="0" applyProtection="0">
      <alignment vertical="center"/>
    </xf>
    <xf numFmtId="0" fontId="9" fillId="74" borderId="19" applyNumberFormat="0" applyFont="0" applyAlignment="0" applyProtection="0">
      <alignment vertical="center"/>
    </xf>
    <xf numFmtId="0" fontId="2" fillId="74" borderId="19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74" borderId="19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9" fillId="8" borderId="8" applyNumberFormat="0" applyFont="0" applyAlignment="0" applyProtection="0">
      <alignment vertical="center"/>
    </xf>
    <xf numFmtId="0" fontId="2" fillId="74" borderId="19" applyNumberFormat="0" applyFont="0" applyAlignment="0" applyProtection="0">
      <alignment vertical="center"/>
    </xf>
    <xf numFmtId="0" fontId="9" fillId="74" borderId="19" applyNumberFormat="0" applyFont="0" applyAlignment="0" applyProtection="0">
      <alignment vertical="center"/>
    </xf>
    <xf numFmtId="0" fontId="2" fillId="74" borderId="19" applyNumberFormat="0" applyFont="0" applyAlignment="0" applyProtection="0">
      <alignment vertical="center"/>
    </xf>
    <xf numFmtId="0" fontId="2" fillId="74" borderId="19" applyNumberFormat="0" applyFont="0" applyAlignment="0" applyProtection="0">
      <alignment vertical="center"/>
    </xf>
    <xf numFmtId="0" fontId="2" fillId="62" borderId="19" applyNumberFormat="0" applyFont="0" applyAlignment="0" applyProtection="0">
      <alignment vertical="center"/>
    </xf>
    <xf numFmtId="0" fontId="2" fillId="74" borderId="19" applyNumberFormat="0" applyFont="0" applyAlignment="0" applyProtection="0">
      <alignment vertical="center"/>
    </xf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9" fontId="32" fillId="64" borderId="0" applyFill="0" applyBorder="0" applyProtection="0">
      <alignment horizontal="right"/>
    </xf>
    <xf numFmtId="9" fontId="32" fillId="64" borderId="0" applyFill="0" applyBorder="0" applyProtection="0">
      <alignment horizontal="right"/>
    </xf>
    <xf numFmtId="9" fontId="103" fillId="64" borderId="0" applyFill="0" applyBorder="0" applyProtection="0">
      <alignment horizontal="right"/>
    </xf>
    <xf numFmtId="10" fontId="32" fillId="0" borderId="0" applyFill="0" applyBorder="0" applyProtection="0">
      <alignment horizontal="right"/>
    </xf>
    <xf numFmtId="10" fontId="32" fillId="0" borderId="0" applyFill="0" applyBorder="0" applyProtection="0">
      <alignment horizontal="right"/>
    </xf>
    <xf numFmtId="10" fontId="103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0" fontId="14" fillId="75" borderId="0" applyNumberFormat="0" applyBorder="0" applyAlignment="0" applyProtection="0">
      <alignment vertical="center"/>
    </xf>
    <xf numFmtId="0" fontId="14" fillId="76" borderId="0" applyNumberFormat="0" applyBorder="0" applyAlignment="0" applyProtection="0">
      <alignment vertical="center"/>
    </xf>
    <xf numFmtId="0" fontId="14" fillId="75" borderId="0" applyNumberFormat="0" applyBorder="0" applyAlignment="0" applyProtection="0">
      <alignment vertical="center"/>
    </xf>
    <xf numFmtId="0" fontId="72" fillId="75" borderId="0" applyNumberFormat="0" applyBorder="0" applyAlignment="0" applyProtection="0">
      <alignment vertical="center"/>
    </xf>
    <xf numFmtId="0" fontId="14" fillId="75" borderId="0" applyNumberFormat="0" applyBorder="0" applyAlignment="0" applyProtection="0">
      <alignment vertical="center"/>
    </xf>
    <xf numFmtId="0" fontId="14" fillId="75" borderId="0" applyNumberFormat="0" applyBorder="0" applyAlignment="0" applyProtection="0">
      <alignment vertical="center"/>
    </xf>
    <xf numFmtId="0" fontId="72" fillId="75" borderId="0" applyNumberFormat="0" applyBorder="0" applyAlignment="0" applyProtection="0">
      <alignment vertical="center"/>
    </xf>
    <xf numFmtId="0" fontId="72" fillId="75" borderId="0" applyNumberFormat="0" applyBorder="0" applyAlignment="0" applyProtection="0">
      <alignment vertical="center"/>
    </xf>
    <xf numFmtId="0" fontId="72" fillId="75" borderId="0" applyNumberFormat="0" applyBorder="0" applyAlignment="0" applyProtection="0">
      <alignment vertical="center"/>
    </xf>
    <xf numFmtId="0" fontId="72" fillId="75" borderId="0" applyNumberFormat="0" applyBorder="0" applyAlignment="0" applyProtection="0">
      <alignment vertical="center"/>
    </xf>
    <xf numFmtId="0" fontId="14" fillId="75" borderId="0" applyNumberFormat="0" applyBorder="0" applyAlignment="0" applyProtection="0">
      <alignment vertical="center"/>
    </xf>
    <xf numFmtId="0" fontId="72" fillId="75" borderId="0" applyNumberFormat="0" applyBorder="0" applyAlignment="0" applyProtection="0">
      <alignment vertical="center"/>
    </xf>
    <xf numFmtId="0" fontId="72" fillId="75" borderId="0" applyNumberFormat="0" applyBorder="0" applyAlignment="0" applyProtection="0">
      <alignment vertical="center"/>
    </xf>
    <xf numFmtId="0" fontId="14" fillId="75" borderId="0" applyNumberFormat="0" applyBorder="0" applyAlignment="0" applyProtection="0">
      <alignment vertical="center"/>
    </xf>
    <xf numFmtId="0" fontId="72" fillId="75" borderId="0" applyNumberFormat="0" applyBorder="0" applyAlignment="0" applyProtection="0">
      <alignment vertical="center"/>
    </xf>
    <xf numFmtId="0" fontId="14" fillId="75" borderId="0" applyNumberFormat="0" applyBorder="0" applyAlignment="0" applyProtection="0">
      <alignment vertical="center"/>
    </xf>
    <xf numFmtId="0" fontId="72" fillId="75" borderId="0" applyNumberFormat="0" applyBorder="0" applyAlignment="0" applyProtection="0">
      <alignment vertical="center"/>
    </xf>
    <xf numFmtId="0" fontId="110" fillId="4" borderId="0" applyNumberFormat="0" applyBorder="0" applyAlignment="0" applyProtection="0">
      <alignment vertical="center"/>
    </xf>
    <xf numFmtId="0" fontId="14" fillId="75" borderId="0" applyNumberFormat="0" applyBorder="0" applyAlignment="0" applyProtection="0">
      <alignment vertical="center"/>
    </xf>
    <xf numFmtId="0" fontId="72" fillId="75" borderId="0" applyNumberFormat="0" applyBorder="0" applyAlignment="0" applyProtection="0">
      <alignment vertical="center"/>
    </xf>
    <xf numFmtId="0" fontId="14" fillId="75" borderId="0" applyNumberFormat="0" applyBorder="0" applyAlignment="0" applyProtection="0">
      <alignment vertical="center"/>
    </xf>
    <xf numFmtId="0" fontId="72" fillId="75" borderId="0" applyNumberFormat="0" applyBorder="0" applyAlignment="0" applyProtection="0">
      <alignment vertical="center"/>
    </xf>
    <xf numFmtId="0" fontId="72" fillId="75" borderId="0" applyNumberFormat="0" applyBorder="0" applyAlignment="0" applyProtection="0">
      <alignment vertical="center"/>
    </xf>
    <xf numFmtId="0" fontId="72" fillId="75" borderId="0" applyNumberFormat="0" applyBorder="0" applyAlignment="0" applyProtection="0">
      <alignment vertical="center"/>
    </xf>
    <xf numFmtId="0" fontId="73" fillId="0" borderId="0"/>
    <xf numFmtId="49" fontId="2" fillId="0" borderId="0" applyFont="0" applyFill="0" applyBorder="0" applyProtection="0">
      <alignment vertical="center"/>
    </xf>
    <xf numFmtId="0" fontId="2" fillId="0" borderId="0"/>
    <xf numFmtId="0" fontId="74" fillId="0" borderId="0" applyNumberFormat="0" applyFont="0" applyFill="0" applyBorder="0" applyProtection="0">
      <alignment horizontal="centerContinuous" vertical="center"/>
    </xf>
    <xf numFmtId="0" fontId="74" fillId="0" borderId="0" applyNumberFormat="0" applyFont="0" applyFill="0" applyBorder="0" applyProtection="0">
      <alignment horizontal="centerContinuous" vertical="center"/>
    </xf>
    <xf numFmtId="183" fontId="74" fillId="0" borderId="0" applyNumberFormat="0" applyFont="0" applyFill="0" applyBorder="0" applyProtection="0">
      <alignment horizontal="centerContinuous" vertical="center"/>
    </xf>
    <xf numFmtId="176" fontId="33" fillId="0" borderId="18">
      <alignment vertical="center"/>
    </xf>
    <xf numFmtId="176" fontId="33" fillId="0" borderId="18">
      <alignment vertical="center"/>
    </xf>
    <xf numFmtId="176" fontId="104" fillId="0" borderId="18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111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16" fillId="77" borderId="20" applyNumberFormat="0" applyAlignment="0" applyProtection="0">
      <alignment vertical="center"/>
    </xf>
    <xf numFmtId="0" fontId="16" fillId="78" borderId="20" applyNumberFormat="0" applyAlignment="0" applyProtection="0">
      <alignment vertical="center"/>
    </xf>
    <xf numFmtId="0" fontId="16" fillId="77" borderId="20" applyNumberFormat="0" applyAlignment="0" applyProtection="0">
      <alignment vertical="center"/>
    </xf>
    <xf numFmtId="0" fontId="76" fillId="77" borderId="20" applyNumberFormat="0" applyAlignment="0" applyProtection="0">
      <alignment vertical="center"/>
    </xf>
    <xf numFmtId="0" fontId="16" fillId="77" borderId="20" applyNumberFormat="0" applyAlignment="0" applyProtection="0">
      <alignment vertical="center"/>
    </xf>
    <xf numFmtId="0" fontId="16" fillId="77" borderId="20" applyNumberFormat="0" applyAlignment="0" applyProtection="0">
      <alignment vertical="center"/>
    </xf>
    <xf numFmtId="0" fontId="76" fillId="77" borderId="20" applyNumberFormat="0" applyAlignment="0" applyProtection="0">
      <alignment vertical="center"/>
    </xf>
    <xf numFmtId="0" fontId="76" fillId="77" borderId="20" applyNumberFormat="0" applyAlignment="0" applyProtection="0">
      <alignment vertical="center"/>
    </xf>
    <xf numFmtId="0" fontId="76" fillId="77" borderId="20" applyNumberFormat="0" applyAlignment="0" applyProtection="0">
      <alignment vertical="center"/>
    </xf>
    <xf numFmtId="0" fontId="76" fillId="77" borderId="20" applyNumberFormat="0" applyAlignment="0" applyProtection="0">
      <alignment vertical="center"/>
    </xf>
    <xf numFmtId="0" fontId="16" fillId="77" borderId="20" applyNumberFormat="0" applyAlignment="0" applyProtection="0">
      <alignment vertical="center"/>
    </xf>
    <xf numFmtId="0" fontId="76" fillId="77" borderId="20" applyNumberFormat="0" applyAlignment="0" applyProtection="0">
      <alignment vertical="center"/>
    </xf>
    <xf numFmtId="0" fontId="76" fillId="77" borderId="20" applyNumberFormat="0" applyAlignment="0" applyProtection="0">
      <alignment vertical="center"/>
    </xf>
    <xf numFmtId="0" fontId="16" fillId="77" borderId="20" applyNumberFormat="0" applyAlignment="0" applyProtection="0">
      <alignment vertical="center"/>
    </xf>
    <xf numFmtId="0" fontId="76" fillId="77" borderId="20" applyNumberFormat="0" applyAlignment="0" applyProtection="0">
      <alignment vertical="center"/>
    </xf>
    <xf numFmtId="0" fontId="16" fillId="77" borderId="20" applyNumberFormat="0" applyAlignment="0" applyProtection="0">
      <alignment vertical="center"/>
    </xf>
    <xf numFmtId="0" fontId="76" fillId="77" borderId="20" applyNumberFormat="0" applyAlignment="0" applyProtection="0">
      <alignment vertical="center"/>
    </xf>
    <xf numFmtId="0" fontId="112" fillId="7" borderId="7" applyNumberFormat="0" applyAlignment="0" applyProtection="0">
      <alignment vertical="center"/>
    </xf>
    <xf numFmtId="0" fontId="16" fillId="77" borderId="20" applyNumberFormat="0" applyAlignment="0" applyProtection="0">
      <alignment vertical="center"/>
    </xf>
    <xf numFmtId="0" fontId="76" fillId="77" borderId="20" applyNumberFormat="0" applyAlignment="0" applyProtection="0">
      <alignment vertical="center"/>
    </xf>
    <xf numFmtId="0" fontId="16" fillId="77" borderId="20" applyNumberFormat="0" applyAlignment="0" applyProtection="0">
      <alignment vertical="center"/>
    </xf>
    <xf numFmtId="0" fontId="76" fillId="77" borderId="20" applyNumberFormat="0" applyAlignment="0" applyProtection="0">
      <alignment vertical="center"/>
    </xf>
    <xf numFmtId="0" fontId="76" fillId="77" borderId="20" applyNumberFormat="0" applyAlignment="0" applyProtection="0">
      <alignment vertical="center"/>
    </xf>
    <xf numFmtId="0" fontId="76" fillId="77" borderId="20" applyNumberFormat="0" applyAlignment="0" applyProtection="0">
      <alignment vertical="center"/>
    </xf>
    <xf numFmtId="49" fontId="2" fillId="0" borderId="10" applyBorder="0">
      <alignment horizontal="right" vertical="center"/>
    </xf>
    <xf numFmtId="49" fontId="77" fillId="0" borderId="21" applyFont="0" applyFill="0" applyBorder="0" applyProtection="0">
      <alignment horizontal="right" vertical="center"/>
    </xf>
    <xf numFmtId="49" fontId="2" fillId="0" borderId="0" applyFont="0" applyFill="0" applyBorder="0" applyAlignment="0" applyProtection="0"/>
    <xf numFmtId="1" fontId="74" fillId="0" borderId="0" applyFont="0" applyFill="0" applyBorder="0" applyProtection="0">
      <alignment horizontal="centerContinuous" vertical="center"/>
    </xf>
    <xf numFmtId="0" fontId="78" fillId="0" borderId="0">
      <alignment vertical="center"/>
    </xf>
    <xf numFmtId="0" fontId="74" fillId="0" borderId="0" applyFont="0" applyFill="0" applyBorder="0" applyProtection="0">
      <alignment horizontal="centerContinuous" vertical="center"/>
    </xf>
    <xf numFmtId="187" fontId="74" fillId="0" borderId="0" applyFont="0" applyFill="0" applyBorder="0" applyProtection="0">
      <alignment horizontal="centerContinuous"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" fillId="0" borderId="0"/>
    <xf numFmtId="0" fontId="5" fillId="0" borderId="0"/>
    <xf numFmtId="0" fontId="94" fillId="0" borderId="0"/>
    <xf numFmtId="0" fontId="5" fillId="0" borderId="0"/>
    <xf numFmtId="0" fontId="5" fillId="0" borderId="0"/>
    <xf numFmtId="0" fontId="50" fillId="0" borderId="0"/>
    <xf numFmtId="38" fontId="50" fillId="0" borderId="0" applyFont="0" applyFill="0" applyBorder="0" applyAlignment="0" applyProtection="0"/>
    <xf numFmtId="0" fontId="79" fillId="0" borderId="0"/>
    <xf numFmtId="0" fontId="50" fillId="0" borderId="0"/>
    <xf numFmtId="0" fontId="17" fillId="0" borderId="22" applyNumberFormat="0" applyFill="0" applyAlignment="0" applyProtection="0">
      <alignment vertical="center"/>
    </xf>
    <xf numFmtId="0" fontId="17" fillId="0" borderId="22" applyNumberFormat="0" applyFill="0" applyAlignment="0" applyProtection="0">
      <alignment vertical="center"/>
    </xf>
    <xf numFmtId="0" fontId="80" fillId="0" borderId="22" applyNumberFormat="0" applyFill="0" applyAlignment="0" applyProtection="0">
      <alignment vertical="center"/>
    </xf>
    <xf numFmtId="0" fontId="17" fillId="0" borderId="22" applyNumberFormat="0" applyFill="0" applyAlignment="0" applyProtection="0">
      <alignment vertical="center"/>
    </xf>
    <xf numFmtId="0" fontId="17" fillId="0" borderId="22" applyNumberFormat="0" applyFill="0" applyAlignment="0" applyProtection="0">
      <alignment vertical="center"/>
    </xf>
    <xf numFmtId="0" fontId="80" fillId="0" borderId="22" applyNumberFormat="0" applyFill="0" applyAlignment="0" applyProtection="0">
      <alignment vertical="center"/>
    </xf>
    <xf numFmtId="0" fontId="80" fillId="0" borderId="22" applyNumberFormat="0" applyFill="0" applyAlignment="0" applyProtection="0">
      <alignment vertical="center"/>
    </xf>
    <xf numFmtId="0" fontId="80" fillId="0" borderId="22" applyNumberFormat="0" applyFill="0" applyAlignment="0" applyProtection="0">
      <alignment vertical="center"/>
    </xf>
    <xf numFmtId="0" fontId="17" fillId="0" borderId="22" applyNumberFormat="0" applyFill="0" applyAlignment="0" applyProtection="0">
      <alignment vertical="center"/>
    </xf>
    <xf numFmtId="0" fontId="80" fillId="0" borderId="22" applyNumberFormat="0" applyFill="0" applyAlignment="0" applyProtection="0">
      <alignment vertical="center"/>
    </xf>
    <xf numFmtId="0" fontId="80" fillId="0" borderId="22" applyNumberFormat="0" applyFill="0" applyAlignment="0" applyProtection="0">
      <alignment vertical="center"/>
    </xf>
    <xf numFmtId="0" fontId="17" fillId="0" borderId="22" applyNumberFormat="0" applyFill="0" applyAlignment="0" applyProtection="0">
      <alignment vertical="center"/>
    </xf>
    <xf numFmtId="0" fontId="80" fillId="0" borderId="22" applyNumberFormat="0" applyFill="0" applyAlignment="0" applyProtection="0">
      <alignment vertical="center"/>
    </xf>
    <xf numFmtId="0" fontId="17" fillId="0" borderId="22" applyNumberFormat="0" applyFill="0" applyAlignment="0" applyProtection="0">
      <alignment vertical="center"/>
    </xf>
    <xf numFmtId="0" fontId="80" fillId="0" borderId="22" applyNumberFormat="0" applyFill="0" applyAlignment="0" applyProtection="0">
      <alignment vertical="center"/>
    </xf>
    <xf numFmtId="0" fontId="113" fillId="0" borderId="6" applyNumberFormat="0" applyFill="0" applyAlignment="0" applyProtection="0">
      <alignment vertical="center"/>
    </xf>
    <xf numFmtId="0" fontId="17" fillId="0" borderId="22" applyNumberFormat="0" applyFill="0" applyAlignment="0" applyProtection="0">
      <alignment vertical="center"/>
    </xf>
    <xf numFmtId="0" fontId="80" fillId="0" borderId="22" applyNumberFormat="0" applyFill="0" applyAlignment="0" applyProtection="0">
      <alignment vertical="center"/>
    </xf>
    <xf numFmtId="0" fontId="17" fillId="0" borderId="22" applyNumberFormat="0" applyFill="0" applyAlignment="0" applyProtection="0">
      <alignment vertical="center"/>
    </xf>
    <xf numFmtId="0" fontId="80" fillId="0" borderId="22" applyNumberFormat="0" applyFill="0" applyAlignment="0" applyProtection="0">
      <alignment vertical="center"/>
    </xf>
    <xf numFmtId="0" fontId="80" fillId="0" borderId="22" applyNumberFormat="0" applyFill="0" applyAlignment="0" applyProtection="0">
      <alignment vertical="center"/>
    </xf>
    <xf numFmtId="0" fontId="80" fillId="0" borderId="22" applyNumberFormat="0" applyFill="0" applyAlignment="0" applyProtection="0">
      <alignment vertical="center"/>
    </xf>
    <xf numFmtId="0" fontId="18" fillId="0" borderId="23" applyNumberFormat="0" applyFill="0" applyAlignment="0" applyProtection="0">
      <alignment vertical="center"/>
    </xf>
    <xf numFmtId="0" fontId="18" fillId="0" borderId="23" applyNumberFormat="0" applyFill="0" applyAlignment="0" applyProtection="0">
      <alignment vertical="center"/>
    </xf>
    <xf numFmtId="0" fontId="81" fillId="0" borderId="23" applyNumberFormat="0" applyFill="0" applyAlignment="0" applyProtection="0">
      <alignment vertical="center"/>
    </xf>
    <xf numFmtId="0" fontId="18" fillId="0" borderId="23" applyNumberFormat="0" applyFill="0" applyAlignment="0" applyProtection="0">
      <alignment vertical="center"/>
    </xf>
    <xf numFmtId="0" fontId="18" fillId="0" borderId="23" applyNumberFormat="0" applyFill="0" applyAlignment="0" applyProtection="0">
      <alignment vertical="center"/>
    </xf>
    <xf numFmtId="0" fontId="81" fillId="0" borderId="23" applyNumberFormat="0" applyFill="0" applyAlignment="0" applyProtection="0">
      <alignment vertical="center"/>
    </xf>
    <xf numFmtId="0" fontId="81" fillId="0" borderId="23" applyNumberFormat="0" applyFill="0" applyAlignment="0" applyProtection="0">
      <alignment vertical="center"/>
    </xf>
    <xf numFmtId="0" fontId="81" fillId="0" borderId="23" applyNumberFormat="0" applyFill="0" applyAlignment="0" applyProtection="0">
      <alignment vertical="center"/>
    </xf>
    <xf numFmtId="0" fontId="18" fillId="0" borderId="23" applyNumberFormat="0" applyFill="0" applyAlignment="0" applyProtection="0">
      <alignment vertical="center"/>
    </xf>
    <xf numFmtId="0" fontId="81" fillId="0" borderId="23" applyNumberFormat="0" applyFill="0" applyAlignment="0" applyProtection="0">
      <alignment vertical="center"/>
    </xf>
    <xf numFmtId="0" fontId="81" fillId="0" borderId="23" applyNumberFormat="0" applyFill="0" applyAlignment="0" applyProtection="0">
      <alignment vertical="center"/>
    </xf>
    <xf numFmtId="0" fontId="18" fillId="0" borderId="23" applyNumberFormat="0" applyFill="0" applyAlignment="0" applyProtection="0">
      <alignment vertical="center"/>
    </xf>
    <xf numFmtId="0" fontId="81" fillId="0" borderId="23" applyNumberFormat="0" applyFill="0" applyAlignment="0" applyProtection="0">
      <alignment vertical="center"/>
    </xf>
    <xf numFmtId="0" fontId="18" fillId="0" borderId="23" applyNumberFormat="0" applyFill="0" applyAlignment="0" applyProtection="0">
      <alignment vertical="center"/>
    </xf>
    <xf numFmtId="0" fontId="81" fillId="0" borderId="23" applyNumberFormat="0" applyFill="0" applyAlignment="0" applyProtection="0">
      <alignment vertical="center"/>
    </xf>
    <xf numFmtId="0" fontId="114" fillId="0" borderId="9" applyNumberFormat="0" applyFill="0" applyAlignment="0" applyProtection="0">
      <alignment vertical="center"/>
    </xf>
    <xf numFmtId="0" fontId="18" fillId="0" borderId="23" applyNumberFormat="0" applyFill="0" applyAlignment="0" applyProtection="0">
      <alignment vertical="center"/>
    </xf>
    <xf numFmtId="0" fontId="81" fillId="0" borderId="23" applyNumberFormat="0" applyFill="0" applyAlignment="0" applyProtection="0">
      <alignment vertical="center"/>
    </xf>
    <xf numFmtId="0" fontId="18" fillId="0" borderId="23" applyNumberFormat="0" applyFill="0" applyAlignment="0" applyProtection="0">
      <alignment vertical="center"/>
    </xf>
    <xf numFmtId="0" fontId="81" fillId="0" borderId="23" applyNumberFormat="0" applyFill="0" applyAlignment="0" applyProtection="0">
      <alignment vertical="center"/>
    </xf>
    <xf numFmtId="0" fontId="81" fillId="0" borderId="23" applyNumberFormat="0" applyFill="0" applyAlignment="0" applyProtection="0">
      <alignment vertical="center"/>
    </xf>
    <xf numFmtId="0" fontId="81" fillId="0" borderId="23" applyNumberFormat="0" applyFill="0" applyAlignment="0" applyProtection="0">
      <alignment vertical="center"/>
    </xf>
    <xf numFmtId="197" fontId="82" fillId="0" borderId="0" applyFont="0" applyFill="0" applyBorder="0" applyAlignment="0" applyProtection="0"/>
    <xf numFmtId="198" fontId="2" fillId="0" borderId="0" applyFont="0" applyFill="0" applyBorder="0" applyAlignment="0" applyProtection="0"/>
    <xf numFmtId="199" fontId="6" fillId="0" borderId="0" applyFont="0" applyFill="0" applyBorder="0" applyAlignment="0" applyProtection="0"/>
    <xf numFmtId="200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197" fontId="82" fillId="0" borderId="0" applyFont="0" applyFill="0" applyBorder="0" applyAlignment="0" applyProtection="0"/>
    <xf numFmtId="201" fontId="6" fillId="0" borderId="0" applyFont="0" applyFill="0" applyBorder="0" applyAlignment="0" applyProtection="0"/>
    <xf numFmtId="183" fontId="47" fillId="0" borderId="0" applyFont="0" applyFill="0" applyBorder="0" applyAlignment="0" applyProtection="0"/>
    <xf numFmtId="201" fontId="6" fillId="0" borderId="0" applyFont="0" applyFill="0" applyBorder="0" applyAlignment="0" applyProtection="0"/>
    <xf numFmtId="197" fontId="82" fillId="0" borderId="0" applyFont="0" applyFill="0" applyBorder="0" applyAlignment="0" applyProtection="0"/>
    <xf numFmtId="197" fontId="82" fillId="0" borderId="0" applyFont="0" applyFill="0" applyBorder="0" applyAlignment="0" applyProtection="0"/>
    <xf numFmtId="199" fontId="6" fillId="0" borderId="0" applyFont="0" applyFill="0" applyBorder="0" applyAlignment="0" applyProtection="0"/>
    <xf numFmtId="200" fontId="2" fillId="0" borderId="0" applyFont="0" applyFill="0" applyBorder="0" applyAlignment="0" applyProtection="0"/>
    <xf numFmtId="183" fontId="47" fillId="0" borderId="0" applyFont="0" applyFill="0" applyBorder="0" applyAlignment="0" applyProtection="0"/>
    <xf numFmtId="199" fontId="6" fillId="0" borderId="0" applyFont="0" applyFill="0" applyBorder="0" applyAlignment="0" applyProtection="0"/>
    <xf numFmtId="201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3" fontId="47" fillId="0" borderId="0" applyFont="0" applyFill="0" applyBorder="0" applyAlignment="0" applyProtection="0"/>
    <xf numFmtId="197" fontId="82" fillId="0" borderId="0" applyFont="0" applyFill="0" applyBorder="0" applyAlignment="0" applyProtection="0"/>
    <xf numFmtId="197" fontId="82" fillId="0" borderId="0" applyFont="0" applyFill="0" applyBorder="0" applyAlignment="0" applyProtection="0"/>
    <xf numFmtId="197" fontId="82" fillId="0" borderId="0" applyFont="0" applyFill="0" applyBorder="0" applyAlignment="0" applyProtection="0"/>
    <xf numFmtId="183" fontId="47" fillId="0" borderId="0" applyFont="0" applyFill="0" applyBorder="0" applyAlignment="0" applyProtection="0"/>
    <xf numFmtId="198" fontId="2" fillId="0" borderId="0" applyFont="0" applyFill="0" applyBorder="0" applyAlignment="0" applyProtection="0"/>
    <xf numFmtId="197" fontId="82" fillId="0" borderId="0" applyFont="0" applyFill="0" applyBorder="0" applyAlignment="0" applyProtection="0"/>
    <xf numFmtId="183" fontId="47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183" fontId="47" fillId="0" borderId="0" applyFont="0" applyFill="0" applyBorder="0" applyAlignment="0" applyProtection="0"/>
    <xf numFmtId="198" fontId="2" fillId="0" borderId="0" applyFont="0" applyFill="0" applyBorder="0" applyAlignment="0" applyProtection="0"/>
    <xf numFmtId="199" fontId="6" fillId="0" borderId="0" applyFont="0" applyFill="0" applyBorder="0" applyAlignment="0" applyProtection="0"/>
    <xf numFmtId="197" fontId="8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83" fontId="47" fillId="0" borderId="0" applyFont="0" applyFill="0" applyBorder="0" applyAlignment="0" applyProtection="0"/>
    <xf numFmtId="183" fontId="47" fillId="0" borderId="0" applyFont="0" applyFill="0" applyBorder="0" applyAlignment="0" applyProtection="0"/>
    <xf numFmtId="197" fontId="82" fillId="0" borderId="0" applyFont="0" applyFill="0" applyBorder="0" applyAlignment="0" applyProtection="0"/>
    <xf numFmtId="197" fontId="82" fillId="0" borderId="0" applyFont="0" applyFill="0" applyBorder="0" applyAlignment="0" applyProtection="0"/>
    <xf numFmtId="183" fontId="47" fillId="0" borderId="0" applyFont="0" applyFill="0" applyBorder="0" applyAlignment="0" applyProtection="0"/>
    <xf numFmtId="200" fontId="2" fillId="0" borderId="0" applyFont="0" applyFill="0" applyBorder="0" applyAlignment="0" applyProtection="0"/>
    <xf numFmtId="197" fontId="82" fillId="0" borderId="0" applyFont="0" applyFill="0" applyBorder="0" applyAlignment="0" applyProtection="0"/>
    <xf numFmtId="183" fontId="47" fillId="0" borderId="0" applyFont="0" applyFill="0" applyBorder="0" applyAlignment="0" applyProtection="0"/>
    <xf numFmtId="197" fontId="82" fillId="0" borderId="0" applyFont="0" applyFill="0" applyBorder="0" applyAlignment="0" applyProtection="0"/>
    <xf numFmtId="199" fontId="6" fillId="0" borderId="0" applyFont="0" applyFill="0" applyBorder="0" applyAlignment="0" applyProtection="0"/>
    <xf numFmtId="183" fontId="47" fillId="0" borderId="0" applyFont="0" applyFill="0" applyBorder="0" applyAlignment="0" applyProtection="0"/>
    <xf numFmtId="197" fontId="82" fillId="0" borderId="0" applyFont="0" applyFill="0" applyBorder="0" applyAlignment="0" applyProtection="0"/>
    <xf numFmtId="197" fontId="82" fillId="0" borderId="0" applyFont="0" applyFill="0" applyBorder="0" applyAlignment="0" applyProtection="0"/>
    <xf numFmtId="0" fontId="32" fillId="0" borderId="0" applyFont="0" applyFill="0" applyBorder="0" applyAlignment="0" applyProtection="0"/>
    <xf numFmtId="199" fontId="6" fillId="0" borderId="0" applyFont="0" applyFill="0" applyBorder="0" applyAlignment="0" applyProtection="0"/>
    <xf numFmtId="199" fontId="6" fillId="0" borderId="0" applyFont="0" applyFill="0" applyBorder="0" applyAlignment="0" applyProtection="0"/>
    <xf numFmtId="201" fontId="6" fillId="0" borderId="0" applyFont="0" applyFill="0" applyBorder="0" applyAlignment="0" applyProtection="0"/>
    <xf numFmtId="197" fontId="82" fillId="0" borderId="0" applyFont="0" applyFill="0" applyBorder="0" applyAlignment="0" applyProtection="0"/>
    <xf numFmtId="0" fontId="83" fillId="0" borderId="0">
      <alignment vertical="center"/>
    </xf>
    <xf numFmtId="0" fontId="74" fillId="0" borderId="0" applyNumberFormat="0" applyFont="0" applyFill="0" applyBorder="0" applyProtection="0">
      <alignment vertical="center"/>
    </xf>
    <xf numFmtId="0" fontId="19" fillId="43" borderId="17" applyNumberFormat="0" applyAlignment="0" applyProtection="0">
      <alignment vertical="center"/>
    </xf>
    <xf numFmtId="0" fontId="19" fillId="44" borderId="17" applyNumberFormat="0" applyAlignment="0" applyProtection="0">
      <alignment vertical="center"/>
    </xf>
    <xf numFmtId="0" fontId="19" fillId="43" borderId="17" applyNumberFormat="0" applyAlignment="0" applyProtection="0">
      <alignment vertical="center"/>
    </xf>
    <xf numFmtId="0" fontId="84" fillId="43" borderId="17" applyNumberFormat="0" applyAlignment="0" applyProtection="0">
      <alignment vertical="center"/>
    </xf>
    <xf numFmtId="0" fontId="19" fillId="43" borderId="17" applyNumberFormat="0" applyAlignment="0" applyProtection="0">
      <alignment vertical="center"/>
    </xf>
    <xf numFmtId="0" fontId="19" fillId="43" borderId="17" applyNumberFormat="0" applyAlignment="0" applyProtection="0">
      <alignment vertical="center"/>
    </xf>
    <xf numFmtId="0" fontId="84" fillId="43" borderId="17" applyNumberFormat="0" applyAlignment="0" applyProtection="0">
      <alignment vertical="center"/>
    </xf>
    <xf numFmtId="0" fontId="84" fillId="43" borderId="17" applyNumberFormat="0" applyAlignment="0" applyProtection="0">
      <alignment vertical="center"/>
    </xf>
    <xf numFmtId="0" fontId="84" fillId="43" borderId="17" applyNumberFormat="0" applyAlignment="0" applyProtection="0">
      <alignment vertical="center"/>
    </xf>
    <xf numFmtId="0" fontId="84" fillId="43" borderId="17" applyNumberFormat="0" applyAlignment="0" applyProtection="0">
      <alignment vertical="center"/>
    </xf>
    <xf numFmtId="0" fontId="19" fillId="43" borderId="17" applyNumberFormat="0" applyAlignment="0" applyProtection="0">
      <alignment vertical="center"/>
    </xf>
    <xf numFmtId="0" fontId="84" fillId="43" borderId="17" applyNumberFormat="0" applyAlignment="0" applyProtection="0">
      <alignment vertical="center"/>
    </xf>
    <xf numFmtId="0" fontId="84" fillId="43" borderId="17" applyNumberFormat="0" applyAlignment="0" applyProtection="0">
      <alignment vertical="center"/>
    </xf>
    <xf numFmtId="0" fontId="19" fillId="43" borderId="17" applyNumberFormat="0" applyAlignment="0" applyProtection="0">
      <alignment vertical="center"/>
    </xf>
    <xf numFmtId="0" fontId="84" fillId="43" borderId="17" applyNumberFormat="0" applyAlignment="0" applyProtection="0">
      <alignment vertical="center"/>
    </xf>
    <xf numFmtId="0" fontId="19" fillId="43" borderId="17" applyNumberFormat="0" applyAlignment="0" applyProtection="0">
      <alignment vertical="center"/>
    </xf>
    <xf numFmtId="0" fontId="84" fillId="43" borderId="17" applyNumberFormat="0" applyAlignment="0" applyProtection="0">
      <alignment vertical="center"/>
    </xf>
    <xf numFmtId="0" fontId="115" fillId="5" borderId="4" applyNumberFormat="0" applyAlignment="0" applyProtection="0">
      <alignment vertical="center"/>
    </xf>
    <xf numFmtId="0" fontId="19" fillId="43" borderId="17" applyNumberFormat="0" applyAlignment="0" applyProtection="0">
      <alignment vertical="center"/>
    </xf>
    <xf numFmtId="0" fontId="84" fillId="43" borderId="17" applyNumberFormat="0" applyAlignment="0" applyProtection="0">
      <alignment vertical="center"/>
    </xf>
    <xf numFmtId="0" fontId="19" fillId="43" borderId="17" applyNumberFormat="0" applyAlignment="0" applyProtection="0">
      <alignment vertical="center"/>
    </xf>
    <xf numFmtId="0" fontId="84" fillId="43" borderId="17" applyNumberFormat="0" applyAlignment="0" applyProtection="0">
      <alignment vertical="center"/>
    </xf>
    <xf numFmtId="0" fontId="84" fillId="43" borderId="17" applyNumberFormat="0" applyAlignment="0" applyProtection="0">
      <alignment vertical="center"/>
    </xf>
    <xf numFmtId="0" fontId="84" fillId="43" borderId="17" applyNumberFormat="0" applyAlignment="0" applyProtection="0">
      <alignment vertical="center"/>
    </xf>
    <xf numFmtId="0" fontId="5" fillId="0" borderId="0"/>
    <xf numFmtId="4" fontId="58" fillId="0" borderId="0">
      <protection locked="0"/>
    </xf>
    <xf numFmtId="3" fontId="85" fillId="0" borderId="0" applyFont="0" applyFill="0" applyBorder="0" applyAlignment="0" applyProtection="0"/>
    <xf numFmtId="0" fontId="20" fillId="0" borderId="0" applyNumberFormat="0" applyFill="0" applyBorder="0" applyAlignment="0" applyProtection="0">
      <alignment vertical="center"/>
    </xf>
    <xf numFmtId="0" fontId="21" fillId="0" borderId="24" applyNumberFormat="0" applyFill="0" applyAlignment="0" applyProtection="0">
      <alignment vertical="center"/>
    </xf>
    <xf numFmtId="0" fontId="21" fillId="0" borderId="24" applyNumberFormat="0" applyFill="0" applyAlignment="0" applyProtection="0">
      <alignment vertical="center"/>
    </xf>
    <xf numFmtId="0" fontId="21" fillId="0" borderId="24" applyNumberFormat="0" applyFill="0" applyAlignment="0" applyProtection="0">
      <alignment vertical="center"/>
    </xf>
    <xf numFmtId="0" fontId="21" fillId="0" borderId="24" applyNumberFormat="0" applyFill="0" applyAlignment="0" applyProtection="0">
      <alignment vertical="center"/>
    </xf>
    <xf numFmtId="0" fontId="21" fillId="0" borderId="24" applyNumberFormat="0" applyFill="0" applyAlignment="0" applyProtection="0">
      <alignment vertical="center"/>
    </xf>
    <xf numFmtId="0" fontId="116" fillId="0" borderId="1" applyNumberFormat="0" applyFill="0" applyAlignment="0" applyProtection="0">
      <alignment vertical="center"/>
    </xf>
    <xf numFmtId="0" fontId="21" fillId="0" borderId="24" applyNumberFormat="0" applyFill="0" applyAlignment="0" applyProtection="0">
      <alignment vertical="center"/>
    </xf>
    <xf numFmtId="0" fontId="21" fillId="0" borderId="24" applyNumberFormat="0" applyFill="0" applyAlignment="0" applyProtection="0">
      <alignment vertical="center"/>
    </xf>
    <xf numFmtId="0" fontId="21" fillId="0" borderId="24" applyNumberFormat="0" applyFill="0" applyAlignment="0" applyProtection="0">
      <alignment vertical="center"/>
    </xf>
    <xf numFmtId="0" fontId="21" fillId="0" borderId="2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25" applyNumberFormat="0" applyFill="0" applyAlignment="0" applyProtection="0">
      <alignment vertical="center"/>
    </xf>
    <xf numFmtId="0" fontId="22" fillId="0" borderId="25" applyNumberFormat="0" applyFill="0" applyAlignment="0" applyProtection="0">
      <alignment vertical="center"/>
    </xf>
    <xf numFmtId="0" fontId="22" fillId="0" borderId="25" applyNumberFormat="0" applyFill="0" applyAlignment="0" applyProtection="0">
      <alignment vertical="center"/>
    </xf>
    <xf numFmtId="0" fontId="22" fillId="0" borderId="25" applyNumberFormat="0" applyFill="0" applyAlignment="0" applyProtection="0">
      <alignment vertical="center"/>
    </xf>
    <xf numFmtId="0" fontId="22" fillId="0" borderId="25" applyNumberFormat="0" applyFill="0" applyAlignment="0" applyProtection="0">
      <alignment vertical="center"/>
    </xf>
    <xf numFmtId="0" fontId="117" fillId="0" borderId="2" applyNumberFormat="0" applyFill="0" applyAlignment="0" applyProtection="0">
      <alignment vertical="center"/>
    </xf>
    <xf numFmtId="0" fontId="22" fillId="0" borderId="25" applyNumberFormat="0" applyFill="0" applyAlignment="0" applyProtection="0">
      <alignment vertical="center"/>
    </xf>
    <xf numFmtId="0" fontId="22" fillId="0" borderId="25" applyNumberFormat="0" applyFill="0" applyAlignment="0" applyProtection="0">
      <alignment vertical="center"/>
    </xf>
    <xf numFmtId="0" fontId="22" fillId="0" borderId="25" applyNumberFormat="0" applyFill="0" applyAlignment="0" applyProtection="0">
      <alignment vertical="center"/>
    </xf>
    <xf numFmtId="0" fontId="22" fillId="0" borderId="25" applyNumberFormat="0" applyFill="0" applyAlignment="0" applyProtection="0">
      <alignment vertical="center"/>
    </xf>
    <xf numFmtId="0" fontId="23" fillId="0" borderId="26" applyNumberFormat="0" applyFill="0" applyAlignment="0" applyProtection="0">
      <alignment vertical="center"/>
    </xf>
    <xf numFmtId="0" fontId="23" fillId="0" borderId="26" applyNumberFormat="0" applyFill="0" applyAlignment="0" applyProtection="0">
      <alignment vertical="center"/>
    </xf>
    <xf numFmtId="0" fontId="23" fillId="0" borderId="26" applyNumberFormat="0" applyFill="0" applyAlignment="0" applyProtection="0">
      <alignment vertical="center"/>
    </xf>
    <xf numFmtId="0" fontId="23" fillId="0" borderId="26" applyNumberFormat="0" applyFill="0" applyAlignment="0" applyProtection="0">
      <alignment vertical="center"/>
    </xf>
    <xf numFmtId="0" fontId="23" fillId="0" borderId="26" applyNumberFormat="0" applyFill="0" applyAlignment="0" applyProtection="0">
      <alignment vertical="center"/>
    </xf>
    <xf numFmtId="0" fontId="118" fillId="0" borderId="3" applyNumberFormat="0" applyFill="0" applyAlignment="0" applyProtection="0">
      <alignment vertical="center"/>
    </xf>
    <xf numFmtId="0" fontId="23" fillId="0" borderId="26" applyNumberFormat="0" applyFill="0" applyAlignment="0" applyProtection="0">
      <alignment vertical="center"/>
    </xf>
    <xf numFmtId="0" fontId="23" fillId="0" borderId="26" applyNumberFormat="0" applyFill="0" applyAlignment="0" applyProtection="0">
      <alignment vertical="center"/>
    </xf>
    <xf numFmtId="0" fontId="23" fillId="0" borderId="26" applyNumberFormat="0" applyFill="0" applyAlignment="0" applyProtection="0">
      <alignment vertical="center"/>
    </xf>
    <xf numFmtId="0" fontId="23" fillId="0" borderId="26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0" borderId="10">
      <alignment horizontal="distributed" vertical="center"/>
    </xf>
    <xf numFmtId="0" fontId="6" fillId="0" borderId="27">
      <alignment horizontal="distributed" vertical="top"/>
    </xf>
    <xf numFmtId="0" fontId="6" fillId="0" borderId="28">
      <alignment horizontal="distributed"/>
    </xf>
    <xf numFmtId="37" fontId="86" fillId="0" borderId="0">
      <alignment vertical="center"/>
    </xf>
    <xf numFmtId="0" fontId="24" fillId="37" borderId="0" applyNumberFormat="0" applyBorder="0" applyAlignment="0" applyProtection="0">
      <alignment vertical="center"/>
    </xf>
    <xf numFmtId="0" fontId="24" fillId="38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120" fillId="2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24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87" fillId="37" borderId="0" applyNumberFormat="0" applyBorder="0" applyAlignment="0" applyProtection="0">
      <alignment vertical="center"/>
    </xf>
    <xf numFmtId="0" fontId="2" fillId="0" borderId="0"/>
    <xf numFmtId="0" fontId="6" fillId="0" borderId="0"/>
    <xf numFmtId="0" fontId="25" fillId="73" borderId="29" applyNumberFormat="0" applyAlignment="0" applyProtection="0">
      <alignment vertical="center"/>
    </xf>
    <xf numFmtId="0" fontId="25" fillId="61" borderId="29" applyNumberFormat="0" applyAlignment="0" applyProtection="0">
      <alignment vertical="center"/>
    </xf>
    <xf numFmtId="0" fontId="25" fillId="73" borderId="29" applyNumberFormat="0" applyAlignment="0" applyProtection="0">
      <alignment vertical="center"/>
    </xf>
    <xf numFmtId="0" fontId="88" fillId="73" borderId="29" applyNumberFormat="0" applyAlignment="0" applyProtection="0">
      <alignment vertical="center"/>
    </xf>
    <xf numFmtId="0" fontId="25" fillId="73" borderId="29" applyNumberFormat="0" applyAlignment="0" applyProtection="0">
      <alignment vertical="center"/>
    </xf>
    <xf numFmtId="0" fontId="25" fillId="73" borderId="29" applyNumberFormat="0" applyAlignment="0" applyProtection="0">
      <alignment vertical="center"/>
    </xf>
    <xf numFmtId="0" fontId="88" fillId="73" borderId="29" applyNumberFormat="0" applyAlignment="0" applyProtection="0">
      <alignment vertical="center"/>
    </xf>
    <xf numFmtId="0" fontId="88" fillId="73" borderId="29" applyNumberFormat="0" applyAlignment="0" applyProtection="0">
      <alignment vertical="center"/>
    </xf>
    <xf numFmtId="0" fontId="88" fillId="73" borderId="29" applyNumberFormat="0" applyAlignment="0" applyProtection="0">
      <alignment vertical="center"/>
    </xf>
    <xf numFmtId="0" fontId="88" fillId="73" borderId="29" applyNumberFormat="0" applyAlignment="0" applyProtection="0">
      <alignment vertical="center"/>
    </xf>
    <xf numFmtId="0" fontId="25" fillId="73" borderId="29" applyNumberFormat="0" applyAlignment="0" applyProtection="0">
      <alignment vertical="center"/>
    </xf>
    <xf numFmtId="0" fontId="88" fillId="73" borderId="29" applyNumberFormat="0" applyAlignment="0" applyProtection="0">
      <alignment vertical="center"/>
    </xf>
    <xf numFmtId="0" fontId="88" fillId="73" borderId="29" applyNumberFormat="0" applyAlignment="0" applyProtection="0">
      <alignment vertical="center"/>
    </xf>
    <xf numFmtId="0" fontId="25" fillId="73" borderId="29" applyNumberFormat="0" applyAlignment="0" applyProtection="0">
      <alignment vertical="center"/>
    </xf>
    <xf numFmtId="0" fontId="88" fillId="73" borderId="29" applyNumberFormat="0" applyAlignment="0" applyProtection="0">
      <alignment vertical="center"/>
    </xf>
    <xf numFmtId="0" fontId="25" fillId="73" borderId="29" applyNumberFormat="0" applyAlignment="0" applyProtection="0">
      <alignment vertical="center"/>
    </xf>
    <xf numFmtId="0" fontId="88" fillId="73" borderId="29" applyNumberFormat="0" applyAlignment="0" applyProtection="0">
      <alignment vertical="center"/>
    </xf>
    <xf numFmtId="0" fontId="121" fillId="6" borderId="5" applyNumberFormat="0" applyAlignment="0" applyProtection="0">
      <alignment vertical="center"/>
    </xf>
    <xf numFmtId="0" fontId="25" fillId="73" borderId="29" applyNumberFormat="0" applyAlignment="0" applyProtection="0">
      <alignment vertical="center"/>
    </xf>
    <xf numFmtId="0" fontId="88" fillId="73" borderId="29" applyNumberFormat="0" applyAlignment="0" applyProtection="0">
      <alignment vertical="center"/>
    </xf>
    <xf numFmtId="0" fontId="25" fillId="73" borderId="29" applyNumberFormat="0" applyAlignment="0" applyProtection="0">
      <alignment vertical="center"/>
    </xf>
    <xf numFmtId="0" fontId="88" fillId="73" borderId="29" applyNumberFormat="0" applyAlignment="0" applyProtection="0">
      <alignment vertical="center"/>
    </xf>
    <xf numFmtId="0" fontId="88" fillId="73" borderId="29" applyNumberFormat="0" applyAlignment="0" applyProtection="0">
      <alignment vertical="center"/>
    </xf>
    <xf numFmtId="0" fontId="88" fillId="73" borderId="29" applyNumberFormat="0" applyAlignment="0" applyProtection="0">
      <alignment vertical="center"/>
    </xf>
    <xf numFmtId="41" fontId="2" fillId="0" borderId="0" applyFont="0" applyFill="0" applyBorder="0" applyAlignment="0" applyProtection="0"/>
    <xf numFmtId="178" fontId="27" fillId="0" borderId="30">
      <alignment vertical="center"/>
    </xf>
    <xf numFmtId="202" fontId="5" fillId="0" borderId="10"/>
    <xf numFmtId="177" fontId="32" fillId="64" borderId="0" applyFill="0" applyBorder="0" applyProtection="0">
      <alignment horizontal="right"/>
    </xf>
    <xf numFmtId="177" fontId="32" fillId="64" borderId="0" applyFill="0" applyBorder="0" applyProtection="0">
      <alignment horizontal="right"/>
    </xf>
    <xf numFmtId="203" fontId="6" fillId="64" borderId="0" applyFill="0" applyBorder="0" applyProtection="0">
      <alignment horizontal="right"/>
    </xf>
    <xf numFmtId="203" fontId="6" fillId="64" borderId="0" applyFill="0" applyBorder="0" applyProtection="0">
      <alignment horizontal="right"/>
    </xf>
    <xf numFmtId="177" fontId="103" fillId="64" borderId="0" applyFill="0" applyBorder="0" applyProtection="0">
      <alignment horizontal="right"/>
    </xf>
    <xf numFmtId="204" fontId="2" fillId="0" borderId="31"/>
    <xf numFmtId="40" fontId="6" fillId="0" borderId="11"/>
    <xf numFmtId="0" fontId="6" fillId="0" borderId="0" applyFont="0" applyFill="0" applyBorder="0" applyAlignment="0" applyProtection="0"/>
    <xf numFmtId="0" fontId="50" fillId="0" borderId="0"/>
    <xf numFmtId="41" fontId="89" fillId="0" borderId="0" applyNumberFormat="0" applyBorder="0" applyAlignment="0">
      <alignment vertical="center"/>
    </xf>
    <xf numFmtId="0" fontId="90" fillId="0" borderId="0" applyFont="0" applyFill="0" applyBorder="0" applyAlignment="0" applyProtection="0"/>
    <xf numFmtId="42" fontId="2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6" fillId="0" borderId="0">
      <protection locked="0"/>
    </xf>
    <xf numFmtId="0" fontId="2" fillId="0" borderId="0"/>
    <xf numFmtId="0" fontId="34" fillId="0" borderId="0">
      <alignment vertical="center"/>
    </xf>
    <xf numFmtId="0" fontId="34" fillId="0" borderId="0">
      <alignment vertical="center"/>
    </xf>
    <xf numFmtId="0" fontId="10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2" fillId="0" borderId="0">
      <alignment vertical="center"/>
    </xf>
    <xf numFmtId="0" fontId="2" fillId="0" borderId="0"/>
    <xf numFmtId="0" fontId="105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9" fillId="0" borderId="0">
      <alignment vertical="center"/>
    </xf>
    <xf numFmtId="0" fontId="105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2" fillId="0" borderId="0"/>
    <xf numFmtId="0" fontId="105" fillId="0" borderId="0">
      <alignment vertical="center"/>
    </xf>
    <xf numFmtId="0" fontId="2" fillId="0" borderId="0">
      <alignment vertical="center"/>
    </xf>
    <xf numFmtId="0" fontId="2" fillId="0" borderId="0"/>
    <xf numFmtId="0" fontId="105" fillId="0" borderId="0">
      <alignment vertical="center"/>
    </xf>
    <xf numFmtId="0" fontId="2" fillId="0" borderId="0"/>
    <xf numFmtId="0" fontId="105" fillId="0" borderId="0">
      <alignment vertical="center"/>
    </xf>
    <xf numFmtId="0" fontId="2" fillId="0" borderId="0">
      <alignment vertical="center"/>
    </xf>
    <xf numFmtId="0" fontId="2" fillId="0" borderId="0"/>
    <xf numFmtId="0" fontId="105" fillId="0" borderId="0">
      <alignment vertical="center"/>
    </xf>
    <xf numFmtId="0" fontId="105" fillId="0" borderId="0">
      <alignment vertical="center"/>
    </xf>
    <xf numFmtId="0" fontId="2" fillId="0" borderId="0">
      <alignment vertical="center"/>
    </xf>
    <xf numFmtId="0" fontId="105" fillId="0" borderId="0">
      <alignment vertical="center"/>
    </xf>
    <xf numFmtId="0" fontId="2" fillId="0" borderId="0">
      <alignment vertical="center"/>
    </xf>
    <xf numFmtId="0" fontId="105" fillId="0" borderId="0">
      <alignment vertical="center"/>
    </xf>
    <xf numFmtId="0" fontId="2" fillId="0" borderId="0">
      <alignment vertical="center"/>
    </xf>
    <xf numFmtId="0" fontId="105" fillId="0" borderId="0">
      <alignment vertical="center"/>
    </xf>
    <xf numFmtId="0" fontId="2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2" fillId="0" borderId="0"/>
    <xf numFmtId="0" fontId="105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05" fillId="0" borderId="0">
      <alignment vertical="center"/>
    </xf>
    <xf numFmtId="0" fontId="2" fillId="0" borderId="0">
      <alignment vertical="center"/>
    </xf>
    <xf numFmtId="0" fontId="105" fillId="0" borderId="0">
      <alignment vertical="center"/>
    </xf>
    <xf numFmtId="0" fontId="2" fillId="0" borderId="0">
      <alignment vertical="center"/>
    </xf>
    <xf numFmtId="0" fontId="105" fillId="0" borderId="0">
      <alignment vertical="center"/>
    </xf>
    <xf numFmtId="0" fontId="2" fillId="0" borderId="0">
      <alignment vertical="center"/>
    </xf>
    <xf numFmtId="0" fontId="105" fillId="0" borderId="0">
      <alignment vertical="center"/>
    </xf>
    <xf numFmtId="0" fontId="2" fillId="0" borderId="0">
      <alignment vertical="center"/>
    </xf>
    <xf numFmtId="0" fontId="105" fillId="0" borderId="0">
      <alignment vertical="center"/>
    </xf>
    <xf numFmtId="0" fontId="2" fillId="0" borderId="0">
      <alignment vertical="center"/>
    </xf>
    <xf numFmtId="0" fontId="105" fillId="0" borderId="0">
      <alignment vertical="center"/>
    </xf>
    <xf numFmtId="0" fontId="2" fillId="0" borderId="0">
      <alignment vertical="center"/>
    </xf>
    <xf numFmtId="0" fontId="105" fillId="0" borderId="0">
      <alignment vertical="center"/>
    </xf>
    <xf numFmtId="0" fontId="2" fillId="0" borderId="0">
      <alignment vertical="center"/>
    </xf>
    <xf numFmtId="0" fontId="105" fillId="0" borderId="0">
      <alignment vertical="center"/>
    </xf>
    <xf numFmtId="0" fontId="2" fillId="0" borderId="0">
      <alignment vertical="center"/>
    </xf>
    <xf numFmtId="0" fontId="105" fillId="0" borderId="0">
      <alignment vertical="center"/>
    </xf>
    <xf numFmtId="0" fontId="2" fillId="0" borderId="0">
      <alignment vertical="center"/>
    </xf>
    <xf numFmtId="0" fontId="105" fillId="0" borderId="0">
      <alignment vertical="center"/>
    </xf>
    <xf numFmtId="0" fontId="2" fillId="0" borderId="0">
      <alignment vertical="center"/>
    </xf>
    <xf numFmtId="0" fontId="105" fillId="0" borderId="0">
      <alignment vertical="center"/>
    </xf>
    <xf numFmtId="0" fontId="2" fillId="0" borderId="0"/>
    <xf numFmtId="0" fontId="105" fillId="0" borderId="0">
      <alignment vertical="center"/>
    </xf>
    <xf numFmtId="0" fontId="105" fillId="0" borderId="0">
      <alignment vertical="center"/>
    </xf>
    <xf numFmtId="0" fontId="2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2" fillId="0" borderId="0">
      <alignment vertical="center"/>
    </xf>
    <xf numFmtId="0" fontId="105" fillId="0" borderId="0">
      <alignment vertical="center"/>
    </xf>
    <xf numFmtId="0" fontId="2" fillId="0" borderId="0">
      <alignment vertical="center"/>
    </xf>
    <xf numFmtId="0" fontId="105" fillId="0" borderId="0">
      <alignment vertical="center"/>
    </xf>
    <xf numFmtId="0" fontId="2" fillId="0" borderId="0">
      <alignment vertical="center"/>
    </xf>
    <xf numFmtId="0" fontId="105" fillId="0" borderId="0">
      <alignment vertical="center"/>
    </xf>
    <xf numFmtId="0" fontId="2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2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2" fillId="0" borderId="0">
      <alignment vertical="center"/>
    </xf>
    <xf numFmtId="0" fontId="105" fillId="0" borderId="0">
      <alignment vertical="center"/>
    </xf>
    <xf numFmtId="0" fontId="2" fillId="0" borderId="0">
      <alignment vertical="center"/>
    </xf>
    <xf numFmtId="0" fontId="105" fillId="0" borderId="0">
      <alignment vertical="center"/>
    </xf>
    <xf numFmtId="0" fontId="2" fillId="0" borderId="0">
      <alignment vertical="center"/>
    </xf>
    <xf numFmtId="0" fontId="105" fillId="0" borderId="0">
      <alignment vertical="center"/>
    </xf>
    <xf numFmtId="0" fontId="2" fillId="0" borderId="0"/>
    <xf numFmtId="0" fontId="105" fillId="0" borderId="0">
      <alignment vertical="center"/>
    </xf>
    <xf numFmtId="0" fontId="2" fillId="0" borderId="0"/>
    <xf numFmtId="0" fontId="2" fillId="0" borderId="0">
      <alignment vertical="center"/>
    </xf>
    <xf numFmtId="0" fontId="105" fillId="0" borderId="0">
      <alignment vertical="center"/>
    </xf>
    <xf numFmtId="0" fontId="2" fillId="0" borderId="0">
      <alignment vertical="center"/>
    </xf>
    <xf numFmtId="0" fontId="105" fillId="0" borderId="0">
      <alignment vertical="center"/>
    </xf>
    <xf numFmtId="0" fontId="2" fillId="0" borderId="0"/>
    <xf numFmtId="0" fontId="2" fillId="0" borderId="0">
      <alignment vertical="center"/>
    </xf>
    <xf numFmtId="0" fontId="105" fillId="0" borderId="0">
      <alignment vertical="center"/>
    </xf>
    <xf numFmtId="0" fontId="2" fillId="0" borderId="0"/>
    <xf numFmtId="0" fontId="2" fillId="0" borderId="0">
      <alignment vertical="center"/>
    </xf>
    <xf numFmtId="0" fontId="105" fillId="0" borderId="0">
      <alignment vertical="center"/>
    </xf>
    <xf numFmtId="0" fontId="2" fillId="0" borderId="0"/>
    <xf numFmtId="0" fontId="2" fillId="0" borderId="0">
      <alignment vertical="center"/>
    </xf>
    <xf numFmtId="0" fontId="105" fillId="0" borderId="0">
      <alignment vertical="center"/>
    </xf>
    <xf numFmtId="0" fontId="2" fillId="0" borderId="0"/>
    <xf numFmtId="0" fontId="2" fillId="0" borderId="0">
      <alignment vertical="center"/>
    </xf>
    <xf numFmtId="0" fontId="105" fillId="0" borderId="0">
      <alignment vertical="center"/>
    </xf>
    <xf numFmtId="0" fontId="2" fillId="0" borderId="0"/>
    <xf numFmtId="0" fontId="2" fillId="0" borderId="0">
      <alignment vertical="center"/>
    </xf>
    <xf numFmtId="0" fontId="105" fillId="0" borderId="0">
      <alignment vertical="center"/>
    </xf>
    <xf numFmtId="0" fontId="2" fillId="0" borderId="0"/>
    <xf numFmtId="0" fontId="2" fillId="0" borderId="0">
      <alignment vertical="center"/>
    </xf>
    <xf numFmtId="0" fontId="105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5" fillId="0" borderId="0">
      <alignment vertical="center"/>
    </xf>
    <xf numFmtId="0" fontId="2" fillId="0" borderId="0"/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>
      <alignment vertical="center"/>
    </xf>
    <xf numFmtId="0" fontId="105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105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>
      <alignment vertical="center"/>
    </xf>
    <xf numFmtId="0" fontId="9" fillId="0" borderId="0">
      <alignment vertical="center"/>
    </xf>
    <xf numFmtId="0" fontId="105" fillId="0" borderId="0">
      <alignment vertical="center"/>
    </xf>
    <xf numFmtId="0" fontId="105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0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34" fillId="0" borderId="0">
      <alignment vertical="center"/>
    </xf>
    <xf numFmtId="0" fontId="3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5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3235" applyAlignment="1">
      <alignment horizontal="center" vertical="center"/>
    </xf>
    <xf numFmtId="0" fontId="2" fillId="0" borderId="0" xfId="3235" applyAlignment="1">
      <alignment horizontal="right" vertical="center"/>
    </xf>
    <xf numFmtId="0" fontId="114" fillId="0" borderId="0" xfId="0" applyFont="1">
      <alignment vertical="center"/>
    </xf>
    <xf numFmtId="0" fontId="127" fillId="0" borderId="18" xfId="0" applyFont="1" applyBorder="1" applyAlignment="1">
      <alignment horizontal="center" vertical="center" wrapText="1"/>
    </xf>
    <xf numFmtId="0" fontId="127" fillId="0" borderId="35" xfId="0" applyFont="1" applyBorder="1" applyAlignment="1">
      <alignment horizontal="center" vertical="center" wrapText="1"/>
    </xf>
    <xf numFmtId="0" fontId="127" fillId="0" borderId="36" xfId="0" applyFont="1" applyBorder="1" applyAlignment="1">
      <alignment horizontal="left" vertical="center" wrapText="1"/>
    </xf>
    <xf numFmtId="0" fontId="128" fillId="80" borderId="35" xfId="0" applyFont="1" applyFill="1" applyBorder="1" applyAlignment="1">
      <alignment horizontal="center" vertical="center" wrapText="1"/>
    </xf>
    <xf numFmtId="0" fontId="128" fillId="80" borderId="18" xfId="0" applyFont="1" applyFill="1" applyBorder="1" applyAlignment="1">
      <alignment horizontal="center" vertical="center" wrapText="1"/>
    </xf>
    <xf numFmtId="0" fontId="128" fillId="80" borderId="36" xfId="0" applyFont="1" applyFill="1" applyBorder="1" applyAlignment="1">
      <alignment horizontal="left" vertical="center" wrapText="1"/>
    </xf>
    <xf numFmtId="0" fontId="126" fillId="79" borderId="35" xfId="3235" applyFont="1" applyFill="1" applyBorder="1" applyAlignment="1">
      <alignment horizontal="center" vertical="center" wrapText="1"/>
    </xf>
    <xf numFmtId="0" fontId="126" fillId="79" borderId="18" xfId="3235" applyFont="1" applyFill="1" applyBorder="1" applyAlignment="1">
      <alignment horizontal="center" vertical="center" wrapText="1"/>
    </xf>
    <xf numFmtId="0" fontId="126" fillId="79" borderId="36" xfId="3235" applyFont="1" applyFill="1" applyBorder="1" applyAlignment="1">
      <alignment horizontal="center" vertical="center" wrapText="1"/>
    </xf>
    <xf numFmtId="0" fontId="126" fillId="80" borderId="35" xfId="3235" applyFont="1" applyFill="1" applyBorder="1" applyAlignment="1">
      <alignment horizontal="center" vertical="center" wrapText="1"/>
    </xf>
    <xf numFmtId="0" fontId="126" fillId="80" borderId="18" xfId="3235" applyFont="1" applyFill="1" applyBorder="1" applyAlignment="1">
      <alignment horizontal="center" vertical="center" wrapText="1"/>
    </xf>
    <xf numFmtId="0" fontId="126" fillId="80" borderId="36" xfId="3235" applyFont="1" applyFill="1" applyBorder="1" applyAlignment="1">
      <alignment horizontal="center" vertical="center" wrapText="1"/>
    </xf>
    <xf numFmtId="0" fontId="127" fillId="0" borderId="18" xfId="0" applyFont="1" applyBorder="1" applyAlignment="1">
      <alignment horizontal="center" vertical="center"/>
    </xf>
    <xf numFmtId="0" fontId="127" fillId="0" borderId="38" xfId="0" applyFont="1" applyBorder="1" applyAlignment="1">
      <alignment horizontal="center" vertical="center"/>
    </xf>
    <xf numFmtId="0" fontId="128" fillId="0" borderId="35" xfId="0" applyFont="1" applyBorder="1" applyAlignment="1">
      <alignment horizontal="center" vertical="center" wrapText="1"/>
    </xf>
    <xf numFmtId="0" fontId="128" fillId="0" borderId="18" xfId="0" applyFont="1" applyBorder="1" applyAlignment="1">
      <alignment horizontal="center" vertical="center" wrapText="1"/>
    </xf>
    <xf numFmtId="0" fontId="128" fillId="0" borderId="36" xfId="0" applyFont="1" applyBorder="1" applyAlignment="1">
      <alignment horizontal="left" vertical="center" wrapText="1"/>
    </xf>
    <xf numFmtId="0" fontId="129" fillId="0" borderId="18" xfId="0" applyFont="1" applyBorder="1" applyAlignment="1">
      <alignment horizontal="center" vertical="center" wrapText="1"/>
    </xf>
    <xf numFmtId="0" fontId="128" fillId="0" borderId="18" xfId="0" applyFont="1" applyBorder="1" applyAlignment="1">
      <alignment horizontal="center" vertical="center"/>
    </xf>
    <xf numFmtId="0" fontId="131" fillId="81" borderId="18" xfId="3235" applyFont="1" applyFill="1" applyBorder="1" applyAlignment="1">
      <alignment horizontal="center" vertical="center"/>
    </xf>
    <xf numFmtId="0" fontId="130" fillId="82" borderId="18" xfId="0" applyFont="1" applyFill="1" applyBorder="1" applyAlignment="1">
      <alignment horizontal="center" vertical="center" wrapText="1"/>
    </xf>
    <xf numFmtId="0" fontId="133" fillId="82" borderId="18" xfId="0" applyFont="1" applyFill="1" applyBorder="1" applyAlignment="1">
      <alignment horizontal="center" vertical="center" wrapText="1"/>
    </xf>
    <xf numFmtId="0" fontId="127" fillId="0" borderId="18" xfId="0" applyFont="1" applyFill="1" applyBorder="1" applyAlignment="1">
      <alignment horizontal="center" vertical="center" wrapText="1"/>
    </xf>
    <xf numFmtId="0" fontId="133" fillId="64" borderId="18" xfId="0" applyFont="1" applyFill="1" applyBorder="1" applyAlignment="1">
      <alignment horizontal="center" vertical="center" wrapText="1"/>
    </xf>
    <xf numFmtId="0" fontId="130" fillId="82" borderId="35" xfId="0" applyFont="1" applyFill="1" applyBorder="1" applyAlignment="1">
      <alignment horizontal="center" vertical="center" wrapText="1"/>
    </xf>
    <xf numFmtId="0" fontId="130" fillId="82" borderId="36" xfId="0" applyFont="1" applyFill="1" applyBorder="1" applyAlignment="1">
      <alignment vertical="center" wrapText="1"/>
    </xf>
    <xf numFmtId="0" fontId="130" fillId="82" borderId="37" xfId="0" applyFont="1" applyFill="1" applyBorder="1" applyAlignment="1">
      <alignment horizontal="center" vertical="center" wrapText="1"/>
    </xf>
    <xf numFmtId="0" fontId="130" fillId="82" borderId="38" xfId="0" applyFont="1" applyFill="1" applyBorder="1" applyAlignment="1">
      <alignment horizontal="center" vertical="center" wrapText="1"/>
    </xf>
    <xf numFmtId="0" fontId="133" fillId="82" borderId="38" xfId="0" applyFont="1" applyFill="1" applyBorder="1" applyAlignment="1">
      <alignment horizontal="center" vertical="center" wrapText="1"/>
    </xf>
    <xf numFmtId="0" fontId="127" fillId="0" borderId="38" xfId="0" applyFont="1" applyFill="1" applyBorder="1" applyAlignment="1">
      <alignment horizontal="center" vertical="center" wrapText="1"/>
    </xf>
    <xf numFmtId="0" fontId="130" fillId="0" borderId="39" xfId="0" applyNumberFormat="1" applyFont="1" applyFill="1" applyBorder="1" applyAlignment="1">
      <alignment vertical="center" wrapText="1"/>
    </xf>
    <xf numFmtId="0" fontId="134" fillId="0" borderId="36" xfId="0" applyFont="1" applyBorder="1" applyAlignment="1">
      <alignment horizontal="left" vertical="center" wrapText="1"/>
    </xf>
    <xf numFmtId="205" fontId="130" fillId="82" borderId="18" xfId="2806" applyNumberFormat="1" applyFont="1" applyFill="1" applyBorder="1" applyAlignment="1">
      <alignment vertical="center" wrapText="1"/>
    </xf>
    <xf numFmtId="206" fontId="130" fillId="82" borderId="38" xfId="0" applyNumberFormat="1" applyFont="1" applyFill="1" applyBorder="1" applyAlignment="1">
      <alignment horizontal="center" vertical="center" wrapText="1"/>
    </xf>
    <xf numFmtId="0" fontId="135" fillId="82" borderId="36" xfId="0" applyFont="1" applyFill="1" applyBorder="1" applyAlignment="1">
      <alignment vertical="center" wrapText="1"/>
    </xf>
    <xf numFmtId="0" fontId="2" fillId="0" borderId="0" xfId="3235"/>
    <xf numFmtId="0" fontId="131" fillId="81" borderId="33" xfId="3235" applyFont="1" applyFill="1" applyBorder="1" applyAlignment="1">
      <alignment horizontal="center" vertical="center"/>
    </xf>
    <xf numFmtId="0" fontId="131" fillId="81" borderId="18" xfId="3235" applyFont="1" applyFill="1" applyBorder="1" applyAlignment="1">
      <alignment horizontal="center" vertical="center"/>
    </xf>
    <xf numFmtId="0" fontId="131" fillId="81" borderId="34" xfId="3235" applyFont="1" applyFill="1" applyBorder="1" applyAlignment="1">
      <alignment horizontal="center" vertical="center"/>
    </xf>
    <xf numFmtId="0" fontId="131" fillId="81" borderId="36" xfId="3235" applyFont="1" applyFill="1" applyBorder="1" applyAlignment="1">
      <alignment horizontal="center" vertical="center"/>
    </xf>
    <xf numFmtId="0" fontId="131" fillId="81" borderId="32" xfId="3235" applyFont="1" applyFill="1" applyBorder="1" applyAlignment="1">
      <alignment horizontal="center" vertical="center"/>
    </xf>
    <xf numFmtId="0" fontId="131" fillId="81" borderId="35" xfId="3235" applyFont="1" applyFill="1" applyBorder="1" applyAlignment="1">
      <alignment horizontal="center" vertical="center"/>
    </xf>
    <xf numFmtId="0" fontId="125" fillId="0" borderId="0" xfId="3235" applyFont="1" applyAlignment="1">
      <alignment horizontal="center" vertical="center"/>
    </xf>
    <xf numFmtId="0" fontId="131" fillId="81" borderId="33" xfId="3235" applyFont="1" applyFill="1" applyBorder="1" applyAlignment="1">
      <alignment horizontal="center" vertical="center" wrapText="1"/>
    </xf>
    <xf numFmtId="0" fontId="132" fillId="81" borderId="18" xfId="0" applyFont="1" applyFill="1" applyBorder="1">
      <alignment vertical="center"/>
    </xf>
    <xf numFmtId="0" fontId="123" fillId="0" borderId="0" xfId="3235" applyFont="1" applyAlignment="1">
      <alignment horizontal="center"/>
    </xf>
    <xf numFmtId="43" fontId="126" fillId="80" borderId="18" xfId="3235" applyNumberFormat="1" applyFont="1" applyFill="1" applyBorder="1" applyAlignment="1">
      <alignment horizontal="center" vertical="center" wrapText="1"/>
    </xf>
  </cellXfs>
  <cellStyles count="4074">
    <cellStyle name="_x000a_386grabber=M" xfId="2"/>
    <cellStyle name="#,##0" xfId="3"/>
    <cellStyle name="$" xfId="4"/>
    <cellStyle name="$_1.간지,결재,목차" xfId="5"/>
    <cellStyle name="$_2.배수공" xfId="6"/>
    <cellStyle name="$_2001년8월내역" xfId="7"/>
    <cellStyle name="$_2002년 설치" xfId="8"/>
    <cellStyle name="$_2007년설계서" xfId="9"/>
    <cellStyle name="$_4.배수관및뚜껑" xfId="10"/>
    <cellStyle name="$_Book1" xfId="11"/>
    <cellStyle name="$_db진흥" xfId="12"/>
    <cellStyle name="$_SE40" xfId="13"/>
    <cellStyle name="$_견적2" xfId="14"/>
    <cellStyle name="$_고마수량(최종)" xfId="15"/>
    <cellStyle name="$_공사비2001-06" xfId="16"/>
    <cellStyle name="$_공사비총괄000" xfId="17"/>
    <cellStyle name="$_기아" xfId="18"/>
    <cellStyle name="$_문재훈보아라......" xfId="19"/>
    <cellStyle name="$_보완 - 북부(최종)" xfId="20"/>
    <cellStyle name="$_북부2차" xfId="21"/>
    <cellStyle name="$_산정4지구 도로개설 변경내역서" xfId="22"/>
    <cellStyle name="$_수량" xfId="23"/>
    <cellStyle name="$_수량산출서" xfId="24"/>
    <cellStyle name="$_신원방조제설계내역-2007년분" xfId="25"/>
    <cellStyle name="$_자라지구내역서(75%)" xfId="26"/>
    <cellStyle name="$_자작방조제개보수공사변경수량" xfId="27"/>
    <cellStyle name="$_정동 설계서" xfId="28"/>
    <cellStyle name="$_중배측벽" xfId="29"/>
    <cellStyle name="$_증도배수갑문" xfId="30"/>
    <cellStyle name="$_증도병풍도상수원진입로포장공사" xfId="31"/>
    <cellStyle name="$_총괄및2006년도설계서" xfId="32"/>
    <cellStyle name="$_총괄-설계내역서" xfId="33"/>
    <cellStyle name="$_총괄자재집계표" xfId="34"/>
    <cellStyle name="$_큰보수량" xfId="35"/>
    <cellStyle name="$_표지건우통일안" xfId="36"/>
    <cellStyle name="$_합판거푸집" xfId="37"/>
    <cellStyle name="$_화도 호안도로 변경수량" xfId="38"/>
    <cellStyle name="(1)" xfId="39"/>
    <cellStyle name="??&amp;O?&amp;H?_x0008__x000f__x0007_?_x0007__x0001__x0001_" xfId="40"/>
    <cellStyle name="??&amp;O?&amp;H?_x0008__x000f__x0007_?_x0007__x0001__x0001_ 2" xfId="41"/>
    <cellStyle name="??&amp;O?&amp;H?_x0008__x000f__x0007_?_x0007__x0001__x0001_ 3" xfId="42"/>
    <cellStyle name="??&amp;O?&amp;H?_x0008_??_x0007__x0001__x0001_" xfId="43"/>
    <cellStyle name="_2007년설계서" xfId="44"/>
    <cellStyle name="_과지표연계표(2009년 초안)" xfId="45"/>
    <cellStyle name="_단가비교" xfId="46"/>
    <cellStyle name="_산정4지구 도로개설 변경내역서" xfId="47"/>
    <cellStyle name="_수량" xfId="48"/>
    <cellStyle name="_수량산출서(적용총괄)" xfId="49"/>
    <cellStyle name="_신원방조제설계내역-2007년분" xfId="50"/>
    <cellStyle name="_일위대가" xfId="51"/>
    <cellStyle name="_자라지구내역서(75%)" xfId="52"/>
    <cellStyle name="_자재비교표" xfId="53"/>
    <cellStyle name="_정동 설계서" xfId="54"/>
    <cellStyle name="_지정배수로" xfId="55"/>
    <cellStyle name="_지정배수로_1" xfId="56"/>
    <cellStyle name="_총괄및2006년도설계서" xfId="57"/>
    <cellStyle name="``" xfId="58"/>
    <cellStyle name="¤@?e_TEST-1 " xfId="59"/>
    <cellStyle name="=today()" xfId="60"/>
    <cellStyle name="=today() 2" xfId="61"/>
    <cellStyle name="=today() 3" xfId="62"/>
    <cellStyle name="W_STDFOR" xfId="63"/>
    <cellStyle name="0.0" xfId="64"/>
    <cellStyle name="0.00" xfId="65"/>
    <cellStyle name="1" xfId="66"/>
    <cellStyle name="2)" xfId="67"/>
    <cellStyle name="20% - 강조색1 10" xfId="69"/>
    <cellStyle name="20% - 강조색1 10 2" xfId="70"/>
    <cellStyle name="20% - 강조색1 11" xfId="68"/>
    <cellStyle name="20% - 강조색1 2" xfId="71"/>
    <cellStyle name="20% - 강조색1 2 2" xfId="72"/>
    <cellStyle name="20% - 강조색1 2 2 2" xfId="73"/>
    <cellStyle name="20% - 강조색1 2 2 3" xfId="74"/>
    <cellStyle name="20% - 강조색1 2 3" xfId="75"/>
    <cellStyle name="20% - 강조색1 3" xfId="76"/>
    <cellStyle name="20% - 강조색1 4" xfId="77"/>
    <cellStyle name="20% - 강조색1 4 2" xfId="78"/>
    <cellStyle name="20% - 강조색1 4 3" xfId="79"/>
    <cellStyle name="20% - 강조색1 4 4" xfId="80"/>
    <cellStyle name="20% - 강조색1 5" xfId="81"/>
    <cellStyle name="20% - 강조색1 6" xfId="82"/>
    <cellStyle name="20% - 강조색1 6 2" xfId="83"/>
    <cellStyle name="20% - 강조색1 6 3" xfId="84"/>
    <cellStyle name="20% - 강조색1 6 4" xfId="85"/>
    <cellStyle name="20% - 강조색1 6 5" xfId="86"/>
    <cellStyle name="20% - 강조색1 7" xfId="87"/>
    <cellStyle name="20% - 강조색1 7 2" xfId="88"/>
    <cellStyle name="20% - 강조색1 7 3" xfId="89"/>
    <cellStyle name="20% - 강조색1 8" xfId="90"/>
    <cellStyle name="20% - 강조색1 9" xfId="91"/>
    <cellStyle name="20% - 강조색2 10" xfId="93"/>
    <cellStyle name="20% - 강조색2 10 2" xfId="94"/>
    <cellStyle name="20% - 강조색2 11" xfId="92"/>
    <cellStyle name="20% - 강조색2 2" xfId="95"/>
    <cellStyle name="20% - 강조색2 2 2" xfId="96"/>
    <cellStyle name="20% - 강조색2 2 2 2" xfId="97"/>
    <cellStyle name="20% - 강조색2 2 2 3" xfId="98"/>
    <cellStyle name="20% - 강조색2 2 3" xfId="99"/>
    <cellStyle name="20% - 강조색2 3" xfId="100"/>
    <cellStyle name="20% - 강조색2 4" xfId="101"/>
    <cellStyle name="20% - 강조색2 4 2" xfId="102"/>
    <cellStyle name="20% - 강조색2 4 3" xfId="103"/>
    <cellStyle name="20% - 강조색2 4 4" xfId="104"/>
    <cellStyle name="20% - 강조색2 5" xfId="105"/>
    <cellStyle name="20% - 강조색2 6" xfId="106"/>
    <cellStyle name="20% - 강조색2 6 2" xfId="107"/>
    <cellStyle name="20% - 강조색2 6 3" xfId="108"/>
    <cellStyle name="20% - 강조색2 6 4" xfId="109"/>
    <cellStyle name="20% - 강조색2 6 5" xfId="110"/>
    <cellStyle name="20% - 강조색2 7" xfId="111"/>
    <cellStyle name="20% - 강조색2 7 2" xfId="112"/>
    <cellStyle name="20% - 강조색2 7 3" xfId="113"/>
    <cellStyle name="20% - 강조색2 8" xfId="114"/>
    <cellStyle name="20% - 강조색2 9" xfId="115"/>
    <cellStyle name="20% - 강조색3 10" xfId="117"/>
    <cellStyle name="20% - 강조색3 10 2" xfId="118"/>
    <cellStyle name="20% - 강조색3 11" xfId="116"/>
    <cellStyle name="20% - 강조색3 2" xfId="119"/>
    <cellStyle name="20% - 강조색3 2 2" xfId="120"/>
    <cellStyle name="20% - 강조색3 2 2 2" xfId="121"/>
    <cellStyle name="20% - 강조색3 2 2 3" xfId="122"/>
    <cellStyle name="20% - 강조색3 2 3" xfId="123"/>
    <cellStyle name="20% - 강조색3 3" xfId="124"/>
    <cellStyle name="20% - 강조색3 4" xfId="125"/>
    <cellStyle name="20% - 강조색3 4 2" xfId="126"/>
    <cellStyle name="20% - 강조색3 4 3" xfId="127"/>
    <cellStyle name="20% - 강조색3 4 4" xfId="128"/>
    <cellStyle name="20% - 강조색3 5" xfId="129"/>
    <cellStyle name="20% - 강조색3 6" xfId="130"/>
    <cellStyle name="20% - 강조색3 6 2" xfId="131"/>
    <cellStyle name="20% - 강조색3 6 3" xfId="132"/>
    <cellStyle name="20% - 강조색3 6 4" xfId="133"/>
    <cellStyle name="20% - 강조색3 6 5" xfId="134"/>
    <cellStyle name="20% - 강조색3 7" xfId="135"/>
    <cellStyle name="20% - 강조색3 7 2" xfId="136"/>
    <cellStyle name="20% - 강조색3 7 3" xfId="137"/>
    <cellStyle name="20% - 강조색3 8" xfId="138"/>
    <cellStyle name="20% - 강조색3 9" xfId="139"/>
    <cellStyle name="20% - 강조색4 10" xfId="141"/>
    <cellStyle name="20% - 강조색4 10 2" xfId="142"/>
    <cellStyle name="20% - 강조색4 11" xfId="140"/>
    <cellStyle name="20% - 강조색4 2" xfId="143"/>
    <cellStyle name="20% - 강조색4 2 2" xfId="144"/>
    <cellStyle name="20% - 강조색4 2 2 2" xfId="145"/>
    <cellStyle name="20% - 강조색4 2 2 3" xfId="146"/>
    <cellStyle name="20% - 강조색4 2 3" xfId="147"/>
    <cellStyle name="20% - 강조색4 3" xfId="148"/>
    <cellStyle name="20% - 강조색4 4" xfId="149"/>
    <cellStyle name="20% - 강조색4 4 2" xfId="150"/>
    <cellStyle name="20% - 강조색4 4 3" xfId="151"/>
    <cellStyle name="20% - 강조색4 4 4" xfId="152"/>
    <cellStyle name="20% - 강조색4 5" xfId="153"/>
    <cellStyle name="20% - 강조색4 6" xfId="154"/>
    <cellStyle name="20% - 강조색4 6 2" xfId="155"/>
    <cellStyle name="20% - 강조색4 6 3" xfId="156"/>
    <cellStyle name="20% - 강조색4 6 4" xfId="157"/>
    <cellStyle name="20% - 강조색4 6 5" xfId="158"/>
    <cellStyle name="20% - 강조색4 7" xfId="159"/>
    <cellStyle name="20% - 강조색4 7 2" xfId="160"/>
    <cellStyle name="20% - 강조색4 7 3" xfId="161"/>
    <cellStyle name="20% - 강조색4 8" xfId="162"/>
    <cellStyle name="20% - 강조색4 9" xfId="163"/>
    <cellStyle name="20% - 강조색5 10" xfId="165"/>
    <cellStyle name="20% - 강조색5 10 2" xfId="166"/>
    <cellStyle name="20% - 강조색5 11" xfId="164"/>
    <cellStyle name="20% - 강조색5 2" xfId="167"/>
    <cellStyle name="20% - 강조색5 2 2" xfId="168"/>
    <cellStyle name="20% - 강조색5 2 2 2" xfId="169"/>
    <cellStyle name="20% - 강조색5 2 2 3" xfId="170"/>
    <cellStyle name="20% - 강조색5 2 3" xfId="171"/>
    <cellStyle name="20% - 강조색5 3" xfId="172"/>
    <cellStyle name="20% - 강조색5 4" xfId="173"/>
    <cellStyle name="20% - 강조색5 4 2" xfId="174"/>
    <cellStyle name="20% - 강조색5 4 3" xfId="175"/>
    <cellStyle name="20% - 강조색5 4 4" xfId="176"/>
    <cellStyle name="20% - 강조색5 5" xfId="177"/>
    <cellStyle name="20% - 강조색5 6" xfId="178"/>
    <cellStyle name="20% - 강조색5 6 2" xfId="179"/>
    <cellStyle name="20% - 강조색5 6 3" xfId="180"/>
    <cellStyle name="20% - 강조색5 6 4" xfId="181"/>
    <cellStyle name="20% - 강조색5 6 5" xfId="182"/>
    <cellStyle name="20% - 강조색5 7" xfId="183"/>
    <cellStyle name="20% - 강조색5 7 2" xfId="184"/>
    <cellStyle name="20% - 강조색5 7 3" xfId="185"/>
    <cellStyle name="20% - 강조색5 8" xfId="186"/>
    <cellStyle name="20% - 강조색5 9" xfId="187"/>
    <cellStyle name="20% - 강조색6 10" xfId="189"/>
    <cellStyle name="20% - 강조색6 10 2" xfId="190"/>
    <cellStyle name="20% - 강조색6 11" xfId="188"/>
    <cellStyle name="20% - 강조색6 2" xfId="191"/>
    <cellStyle name="20% - 강조색6 2 2" xfId="192"/>
    <cellStyle name="20% - 강조색6 2 2 2" xfId="193"/>
    <cellStyle name="20% - 강조색6 2 2 3" xfId="194"/>
    <cellStyle name="20% - 강조색6 2 3" xfId="195"/>
    <cellStyle name="20% - 강조색6 3" xfId="196"/>
    <cellStyle name="20% - 강조색6 4" xfId="197"/>
    <cellStyle name="20% - 강조색6 4 2" xfId="198"/>
    <cellStyle name="20% - 강조색6 4 3" xfId="199"/>
    <cellStyle name="20% - 강조색6 4 4" xfId="200"/>
    <cellStyle name="20% - 강조색6 5" xfId="201"/>
    <cellStyle name="20% - 강조색6 6" xfId="202"/>
    <cellStyle name="20% - 강조색6 6 2" xfId="203"/>
    <cellStyle name="20% - 강조색6 6 3" xfId="204"/>
    <cellStyle name="20% - 강조색6 6 4" xfId="205"/>
    <cellStyle name="20% - 강조색6 6 5" xfId="206"/>
    <cellStyle name="20% - 강조색6 7" xfId="207"/>
    <cellStyle name="20% - 강조색6 7 2" xfId="208"/>
    <cellStyle name="20% - 강조색6 7 3" xfId="209"/>
    <cellStyle name="20% - 강조색6 8" xfId="210"/>
    <cellStyle name="20% - 강조색6 9" xfId="211"/>
    <cellStyle name="40% - 강조색1 10" xfId="213"/>
    <cellStyle name="40% - 강조색1 10 2" xfId="214"/>
    <cellStyle name="40% - 강조색1 11" xfId="212"/>
    <cellStyle name="40% - 강조색1 2" xfId="215"/>
    <cellStyle name="40% - 강조색1 2 2" xfId="216"/>
    <cellStyle name="40% - 강조색1 2 2 2" xfId="217"/>
    <cellStyle name="40% - 강조색1 2 2 3" xfId="218"/>
    <cellStyle name="40% - 강조색1 2 3" xfId="219"/>
    <cellStyle name="40% - 강조색1 3" xfId="220"/>
    <cellStyle name="40% - 강조색1 4" xfId="221"/>
    <cellStyle name="40% - 강조색1 4 2" xfId="222"/>
    <cellStyle name="40% - 강조색1 4 3" xfId="223"/>
    <cellStyle name="40% - 강조색1 4 4" xfId="224"/>
    <cellStyle name="40% - 강조색1 5" xfId="225"/>
    <cellStyle name="40% - 강조색1 6" xfId="226"/>
    <cellStyle name="40% - 강조색1 6 2" xfId="227"/>
    <cellStyle name="40% - 강조색1 6 3" xfId="228"/>
    <cellStyle name="40% - 강조색1 6 4" xfId="229"/>
    <cellStyle name="40% - 강조색1 6 5" xfId="230"/>
    <cellStyle name="40% - 강조색1 7" xfId="231"/>
    <cellStyle name="40% - 강조색1 7 2" xfId="232"/>
    <cellStyle name="40% - 강조색1 7 3" xfId="233"/>
    <cellStyle name="40% - 강조색1 8" xfId="234"/>
    <cellStyle name="40% - 강조색1 9" xfId="235"/>
    <cellStyle name="40% - 강조색2 10" xfId="237"/>
    <cellStyle name="40% - 강조색2 10 2" xfId="238"/>
    <cellStyle name="40% - 강조색2 11" xfId="236"/>
    <cellStyle name="40% - 강조색2 2" xfId="239"/>
    <cellStyle name="40% - 강조색2 2 2" xfId="240"/>
    <cellStyle name="40% - 강조색2 2 2 2" xfId="241"/>
    <cellStyle name="40% - 강조색2 2 2 3" xfId="242"/>
    <cellStyle name="40% - 강조색2 2 3" xfId="243"/>
    <cellStyle name="40% - 강조색2 3" xfId="244"/>
    <cellStyle name="40% - 강조색2 4" xfId="245"/>
    <cellStyle name="40% - 강조색2 4 2" xfId="246"/>
    <cellStyle name="40% - 강조색2 4 3" xfId="247"/>
    <cellStyle name="40% - 강조색2 4 4" xfId="248"/>
    <cellStyle name="40% - 강조색2 5" xfId="249"/>
    <cellStyle name="40% - 강조색2 6" xfId="250"/>
    <cellStyle name="40% - 강조색2 6 2" xfId="251"/>
    <cellStyle name="40% - 강조색2 6 3" xfId="252"/>
    <cellStyle name="40% - 강조색2 6 4" xfId="253"/>
    <cellStyle name="40% - 강조색2 6 5" xfId="254"/>
    <cellStyle name="40% - 강조색2 7" xfId="255"/>
    <cellStyle name="40% - 강조색2 7 2" xfId="256"/>
    <cellStyle name="40% - 강조색2 7 3" xfId="257"/>
    <cellStyle name="40% - 강조색2 8" xfId="258"/>
    <cellStyle name="40% - 강조색2 9" xfId="259"/>
    <cellStyle name="40% - 강조색3 10" xfId="261"/>
    <cellStyle name="40% - 강조색3 10 2" xfId="262"/>
    <cellStyle name="40% - 강조색3 11" xfId="260"/>
    <cellStyle name="40% - 강조색3 2" xfId="263"/>
    <cellStyle name="40% - 강조색3 2 2" xfId="264"/>
    <cellStyle name="40% - 강조색3 2 2 2" xfId="265"/>
    <cellStyle name="40% - 강조색3 2 2 3" xfId="266"/>
    <cellStyle name="40% - 강조색3 2 3" xfId="267"/>
    <cellStyle name="40% - 강조색3 3" xfId="268"/>
    <cellStyle name="40% - 강조색3 4" xfId="269"/>
    <cellStyle name="40% - 강조색3 4 2" xfId="270"/>
    <cellStyle name="40% - 강조색3 4 3" xfId="271"/>
    <cellStyle name="40% - 강조색3 4 4" xfId="272"/>
    <cellStyle name="40% - 강조색3 5" xfId="273"/>
    <cellStyle name="40% - 강조색3 6" xfId="274"/>
    <cellStyle name="40% - 강조색3 6 2" xfId="275"/>
    <cellStyle name="40% - 강조색3 6 3" xfId="276"/>
    <cellStyle name="40% - 강조색3 6 4" xfId="277"/>
    <cellStyle name="40% - 강조색3 6 5" xfId="278"/>
    <cellStyle name="40% - 강조색3 7" xfId="279"/>
    <cellStyle name="40% - 강조색3 7 2" xfId="280"/>
    <cellStyle name="40% - 강조색3 7 3" xfId="281"/>
    <cellStyle name="40% - 강조색3 8" xfId="282"/>
    <cellStyle name="40% - 강조색3 9" xfId="283"/>
    <cellStyle name="40% - 강조색4 10" xfId="285"/>
    <cellStyle name="40% - 강조색4 10 2" xfId="286"/>
    <cellStyle name="40% - 강조색4 11" xfId="284"/>
    <cellStyle name="40% - 강조색4 2" xfId="287"/>
    <cellStyle name="40% - 강조색4 2 2" xfId="288"/>
    <cellStyle name="40% - 강조색4 2 2 2" xfId="289"/>
    <cellStyle name="40% - 강조색4 2 2 3" xfId="290"/>
    <cellStyle name="40% - 강조색4 2 3" xfId="291"/>
    <cellStyle name="40% - 강조색4 3" xfId="292"/>
    <cellStyle name="40% - 강조색4 4" xfId="293"/>
    <cellStyle name="40% - 강조색4 4 2" xfId="294"/>
    <cellStyle name="40% - 강조색4 4 3" xfId="295"/>
    <cellStyle name="40% - 강조색4 4 4" xfId="296"/>
    <cellStyle name="40% - 강조색4 5" xfId="297"/>
    <cellStyle name="40% - 강조색4 6" xfId="298"/>
    <cellStyle name="40% - 강조색4 6 2" xfId="299"/>
    <cellStyle name="40% - 강조색4 6 3" xfId="300"/>
    <cellStyle name="40% - 강조색4 6 4" xfId="301"/>
    <cellStyle name="40% - 강조색4 6 5" xfId="302"/>
    <cellStyle name="40% - 강조색4 7" xfId="303"/>
    <cellStyle name="40% - 강조색4 7 2" xfId="304"/>
    <cellStyle name="40% - 강조색4 7 3" xfId="305"/>
    <cellStyle name="40% - 강조색4 8" xfId="306"/>
    <cellStyle name="40% - 강조색4 9" xfId="307"/>
    <cellStyle name="40% - 강조색5 10" xfId="309"/>
    <cellStyle name="40% - 강조색5 10 2" xfId="310"/>
    <cellStyle name="40% - 강조색5 11" xfId="308"/>
    <cellStyle name="40% - 강조색5 2" xfId="311"/>
    <cellStyle name="40% - 강조색5 2 2" xfId="312"/>
    <cellStyle name="40% - 강조색5 2 2 2" xfId="313"/>
    <cellStyle name="40% - 강조색5 2 2 3" xfId="314"/>
    <cellStyle name="40% - 강조색5 2 3" xfId="315"/>
    <cellStyle name="40% - 강조색5 3" xfId="316"/>
    <cellStyle name="40% - 강조색5 4" xfId="317"/>
    <cellStyle name="40% - 강조색5 4 2" xfId="318"/>
    <cellStyle name="40% - 강조색5 4 3" xfId="319"/>
    <cellStyle name="40% - 강조색5 4 4" xfId="320"/>
    <cellStyle name="40% - 강조색5 5" xfId="321"/>
    <cellStyle name="40% - 강조색5 6" xfId="322"/>
    <cellStyle name="40% - 강조색5 6 2" xfId="323"/>
    <cellStyle name="40% - 강조색5 6 3" xfId="324"/>
    <cellStyle name="40% - 강조색5 6 4" xfId="325"/>
    <cellStyle name="40% - 강조색5 6 5" xfId="326"/>
    <cellStyle name="40% - 강조색5 7" xfId="327"/>
    <cellStyle name="40% - 강조색5 7 2" xfId="328"/>
    <cellStyle name="40% - 강조색5 7 3" xfId="329"/>
    <cellStyle name="40% - 강조색5 8" xfId="330"/>
    <cellStyle name="40% - 강조색5 9" xfId="331"/>
    <cellStyle name="40% - 강조색6 10" xfId="333"/>
    <cellStyle name="40% - 강조색6 10 2" xfId="334"/>
    <cellStyle name="40% - 강조색6 11" xfId="332"/>
    <cellStyle name="40% - 강조색6 2" xfId="335"/>
    <cellStyle name="40% - 강조색6 2 2" xfId="336"/>
    <cellStyle name="40% - 강조색6 2 2 2" xfId="337"/>
    <cellStyle name="40% - 강조색6 2 2 3" xfId="338"/>
    <cellStyle name="40% - 강조색6 2 3" xfId="339"/>
    <cellStyle name="40% - 강조색6 3" xfId="340"/>
    <cellStyle name="40% - 강조색6 4" xfId="341"/>
    <cellStyle name="40% - 강조색6 4 2" xfId="342"/>
    <cellStyle name="40% - 강조색6 4 3" xfId="343"/>
    <cellStyle name="40% - 강조색6 4 4" xfId="344"/>
    <cellStyle name="40% - 강조색6 5" xfId="345"/>
    <cellStyle name="40% - 강조색6 6" xfId="346"/>
    <cellStyle name="40% - 강조색6 6 2" xfId="347"/>
    <cellStyle name="40% - 강조색6 6 3" xfId="348"/>
    <cellStyle name="40% - 강조색6 6 4" xfId="349"/>
    <cellStyle name="40% - 강조색6 6 5" xfId="350"/>
    <cellStyle name="40% - 강조색6 7" xfId="351"/>
    <cellStyle name="40% - 강조색6 7 2" xfId="352"/>
    <cellStyle name="40% - 강조색6 7 3" xfId="353"/>
    <cellStyle name="40% - 강조색6 8" xfId="354"/>
    <cellStyle name="40% - 강조색6 9" xfId="355"/>
    <cellStyle name="60" xfId="356"/>
    <cellStyle name="60% - 강조색1 10" xfId="358"/>
    <cellStyle name="60% - 강조색1 10 2" xfId="359"/>
    <cellStyle name="60% - 강조색1 11" xfId="357"/>
    <cellStyle name="60% - 강조색1 2" xfId="360"/>
    <cellStyle name="60% - 강조색1 2 2" xfId="361"/>
    <cellStyle name="60% - 강조색1 2 2 2" xfId="362"/>
    <cellStyle name="60% - 강조색1 2 2 3" xfId="363"/>
    <cellStyle name="60% - 강조색1 2 3" xfId="364"/>
    <cellStyle name="60% - 강조색1 3" xfId="365"/>
    <cellStyle name="60% - 강조색1 4" xfId="366"/>
    <cellStyle name="60% - 강조색1 4 2" xfId="367"/>
    <cellStyle name="60% - 강조색1 4 3" xfId="368"/>
    <cellStyle name="60% - 강조색1 4 4" xfId="369"/>
    <cellStyle name="60% - 강조색1 5" xfId="370"/>
    <cellStyle name="60% - 강조색1 6" xfId="371"/>
    <cellStyle name="60% - 강조색1 6 2" xfId="372"/>
    <cellStyle name="60% - 강조색1 6 3" xfId="373"/>
    <cellStyle name="60% - 강조색1 6 4" xfId="374"/>
    <cellStyle name="60% - 강조색1 6 5" xfId="375"/>
    <cellStyle name="60% - 강조색1 7" xfId="376"/>
    <cellStyle name="60% - 강조색1 7 2" xfId="377"/>
    <cellStyle name="60% - 강조색1 7 3" xfId="378"/>
    <cellStyle name="60% - 강조색1 8" xfId="379"/>
    <cellStyle name="60% - 강조색1 9" xfId="380"/>
    <cellStyle name="60% - 강조색2 10" xfId="382"/>
    <cellStyle name="60% - 강조색2 10 2" xfId="383"/>
    <cellStyle name="60% - 강조색2 11" xfId="381"/>
    <cellStyle name="60% - 강조색2 2" xfId="384"/>
    <cellStyle name="60% - 강조색2 2 2" xfId="385"/>
    <cellStyle name="60% - 강조색2 2 2 2" xfId="386"/>
    <cellStyle name="60% - 강조색2 2 2 3" xfId="387"/>
    <cellStyle name="60% - 강조색2 2 3" xfId="388"/>
    <cellStyle name="60% - 강조색2 3" xfId="389"/>
    <cellStyle name="60% - 강조색2 4" xfId="390"/>
    <cellStyle name="60% - 강조색2 4 2" xfId="391"/>
    <cellStyle name="60% - 강조색2 4 3" xfId="392"/>
    <cellStyle name="60% - 강조색2 4 4" xfId="393"/>
    <cellStyle name="60% - 강조색2 5" xfId="394"/>
    <cellStyle name="60% - 강조색2 6" xfId="395"/>
    <cellStyle name="60% - 강조색2 6 2" xfId="396"/>
    <cellStyle name="60% - 강조색2 6 3" xfId="397"/>
    <cellStyle name="60% - 강조색2 6 4" xfId="398"/>
    <cellStyle name="60% - 강조색2 6 5" xfId="399"/>
    <cellStyle name="60% - 강조색2 7" xfId="400"/>
    <cellStyle name="60% - 강조색2 7 2" xfId="401"/>
    <cellStyle name="60% - 강조색2 7 3" xfId="402"/>
    <cellStyle name="60% - 강조색2 8" xfId="403"/>
    <cellStyle name="60% - 강조색2 9" xfId="404"/>
    <cellStyle name="60% - 강조색3 10" xfId="406"/>
    <cellStyle name="60% - 강조색3 10 2" xfId="407"/>
    <cellStyle name="60% - 강조색3 11" xfId="405"/>
    <cellStyle name="60% - 강조색3 2" xfId="408"/>
    <cellStyle name="60% - 강조색3 2 2" xfId="409"/>
    <cellStyle name="60% - 강조색3 2 2 2" xfId="410"/>
    <cellStyle name="60% - 강조색3 2 2 3" xfId="411"/>
    <cellStyle name="60% - 강조색3 2 3" xfId="412"/>
    <cellStyle name="60% - 강조색3 3" xfId="413"/>
    <cellStyle name="60% - 강조색3 4" xfId="414"/>
    <cellStyle name="60% - 강조색3 4 2" xfId="415"/>
    <cellStyle name="60% - 강조색3 4 3" xfId="416"/>
    <cellStyle name="60% - 강조색3 4 4" xfId="417"/>
    <cellStyle name="60% - 강조색3 5" xfId="418"/>
    <cellStyle name="60% - 강조색3 6" xfId="419"/>
    <cellStyle name="60% - 강조색3 6 2" xfId="420"/>
    <cellStyle name="60% - 강조색3 6 3" xfId="421"/>
    <cellStyle name="60% - 강조색3 6 4" xfId="422"/>
    <cellStyle name="60% - 강조색3 6 5" xfId="423"/>
    <cellStyle name="60% - 강조색3 7" xfId="424"/>
    <cellStyle name="60% - 강조색3 7 2" xfId="425"/>
    <cellStyle name="60% - 강조색3 7 3" xfId="426"/>
    <cellStyle name="60% - 강조색3 8" xfId="427"/>
    <cellStyle name="60% - 강조색3 9" xfId="428"/>
    <cellStyle name="60% - 강조색4 10" xfId="430"/>
    <cellStyle name="60% - 강조색4 10 2" xfId="431"/>
    <cellStyle name="60% - 강조색4 11" xfId="429"/>
    <cellStyle name="60% - 강조색4 2" xfId="432"/>
    <cellStyle name="60% - 강조색4 2 2" xfId="433"/>
    <cellStyle name="60% - 강조색4 2 2 2" xfId="434"/>
    <cellStyle name="60% - 강조색4 2 2 3" xfId="435"/>
    <cellStyle name="60% - 강조색4 2 3" xfId="436"/>
    <cellStyle name="60% - 강조색4 3" xfId="437"/>
    <cellStyle name="60% - 강조색4 4" xfId="438"/>
    <cellStyle name="60% - 강조색4 4 2" xfId="439"/>
    <cellStyle name="60% - 강조색4 4 3" xfId="440"/>
    <cellStyle name="60% - 강조색4 4 4" xfId="441"/>
    <cellStyle name="60% - 강조색4 5" xfId="442"/>
    <cellStyle name="60% - 강조색4 6" xfId="443"/>
    <cellStyle name="60% - 강조색4 6 2" xfId="444"/>
    <cellStyle name="60% - 강조색4 6 3" xfId="445"/>
    <cellStyle name="60% - 강조색4 6 4" xfId="446"/>
    <cellStyle name="60% - 강조색4 6 5" xfId="447"/>
    <cellStyle name="60% - 강조색4 7" xfId="448"/>
    <cellStyle name="60% - 강조색4 7 2" xfId="449"/>
    <cellStyle name="60% - 강조색4 7 3" xfId="450"/>
    <cellStyle name="60% - 강조색4 8" xfId="451"/>
    <cellStyle name="60% - 강조색4 9" xfId="452"/>
    <cellStyle name="60% - 강조색5 10" xfId="454"/>
    <cellStyle name="60% - 강조색5 10 2" xfId="455"/>
    <cellStyle name="60% - 강조색5 11" xfId="453"/>
    <cellStyle name="60% - 강조색5 2" xfId="456"/>
    <cellStyle name="60% - 강조색5 2 2" xfId="457"/>
    <cellStyle name="60% - 강조색5 2 2 2" xfId="458"/>
    <cellStyle name="60% - 강조색5 2 2 3" xfId="459"/>
    <cellStyle name="60% - 강조색5 2 3" xfId="460"/>
    <cellStyle name="60% - 강조색5 3" xfId="461"/>
    <cellStyle name="60% - 강조색5 4" xfId="462"/>
    <cellStyle name="60% - 강조색5 4 2" xfId="463"/>
    <cellStyle name="60% - 강조색5 4 3" xfId="464"/>
    <cellStyle name="60% - 강조색5 4 4" xfId="465"/>
    <cellStyle name="60% - 강조색5 5" xfId="466"/>
    <cellStyle name="60% - 강조색5 6" xfId="467"/>
    <cellStyle name="60% - 강조색5 6 2" xfId="468"/>
    <cellStyle name="60% - 강조색5 6 3" xfId="469"/>
    <cellStyle name="60% - 강조색5 6 4" xfId="470"/>
    <cellStyle name="60% - 강조색5 6 5" xfId="471"/>
    <cellStyle name="60% - 강조색5 7" xfId="472"/>
    <cellStyle name="60% - 강조색5 7 2" xfId="473"/>
    <cellStyle name="60% - 강조색5 7 3" xfId="474"/>
    <cellStyle name="60% - 강조색5 8" xfId="475"/>
    <cellStyle name="60% - 강조색5 9" xfId="476"/>
    <cellStyle name="60% - 강조색6 10" xfId="478"/>
    <cellStyle name="60% - 강조색6 10 2" xfId="479"/>
    <cellStyle name="60% - 강조색6 11" xfId="477"/>
    <cellStyle name="60% - 강조색6 2" xfId="480"/>
    <cellStyle name="60% - 강조색6 2 2" xfId="481"/>
    <cellStyle name="60% - 강조색6 2 2 2" xfId="482"/>
    <cellStyle name="60% - 강조색6 2 2 3" xfId="483"/>
    <cellStyle name="60% - 강조색6 2 3" xfId="484"/>
    <cellStyle name="60% - 강조색6 3" xfId="485"/>
    <cellStyle name="60% - 강조색6 4" xfId="486"/>
    <cellStyle name="60% - 강조색6 4 2" xfId="487"/>
    <cellStyle name="60% - 강조색6 4 3" xfId="488"/>
    <cellStyle name="60% - 강조색6 4 4" xfId="489"/>
    <cellStyle name="60% - 강조색6 5" xfId="490"/>
    <cellStyle name="60% - 강조색6 6" xfId="491"/>
    <cellStyle name="60% - 강조색6 6 2" xfId="492"/>
    <cellStyle name="60% - 강조색6 6 3" xfId="493"/>
    <cellStyle name="60% - 강조색6 6 4" xfId="494"/>
    <cellStyle name="60% - 강조색6 6 5" xfId="495"/>
    <cellStyle name="60% - 강조색6 7" xfId="496"/>
    <cellStyle name="60% - 강조색6 7 2" xfId="497"/>
    <cellStyle name="60% - 강조색6 7 3" xfId="498"/>
    <cellStyle name="60% - 강조색6 8" xfId="499"/>
    <cellStyle name="60% - 강조색6 9" xfId="500"/>
    <cellStyle name="9.6" xfId="501"/>
    <cellStyle name="9.6 2" xfId="502"/>
    <cellStyle name="9.6 3" xfId="503"/>
    <cellStyle name="A¨­￠￢￠O [0]_INQUIRY ￠?￥i¨u¡AAⓒ￢Aⓒª " xfId="504"/>
    <cellStyle name="A¨­￠￢￠O_INQUIRY ￠?￥i¨u¡AAⓒ￢Aⓒª " xfId="505"/>
    <cellStyle name="Aee­ " xfId="506"/>
    <cellStyle name="AeE­ [0]_½C¿¹PL " xfId="507"/>
    <cellStyle name="Aee­ _2004-03미암재료(1차보완)" xfId="508"/>
    <cellStyle name="AeE­_½C¿¹PL " xfId="509"/>
    <cellStyle name="AeE¡ⓒ [0]_INQUIRY ￠?￥i¨u¡AAⓒ￢Aⓒª " xfId="510"/>
    <cellStyle name="AeE¡ⓒ_INQUIRY ￠?￥i¨u¡AAⓒ￢Aⓒª " xfId="511"/>
    <cellStyle name="AÞ¸¶ [0]_½C¿¹PL " xfId="512"/>
    <cellStyle name="AÞ¸¶_½C¿¹PL " xfId="513"/>
    <cellStyle name="C¡IA¨ª_¡ic¨u¡A¨￢I¨￢¡Æ AN¡Æe " xfId="514"/>
    <cellStyle name="C￥AØ_¿μ¾÷CoE² " xfId="515"/>
    <cellStyle name="Ç¥ÁØ_±â¼ú°ËÅä" xfId="516"/>
    <cellStyle name="C￥AØ_½C¿¹PL " xfId="517"/>
    <cellStyle name="Calc Currency (0)" xfId="518"/>
    <cellStyle name="category" xfId="519"/>
    <cellStyle name="Comma" xfId="520"/>
    <cellStyle name="Comma [0]" xfId="521"/>
    <cellStyle name="comma zerodec" xfId="522"/>
    <cellStyle name="Comma_ SG&amp;A Bridge " xfId="523"/>
    <cellStyle name="Comma0" xfId="524"/>
    <cellStyle name="Comma0 2" xfId="525"/>
    <cellStyle name="Comma0 3" xfId="526"/>
    <cellStyle name="Copied" xfId="527"/>
    <cellStyle name="Curren?_x0012_퐀_x0017_?" xfId="528"/>
    <cellStyle name="Currency" xfId="529"/>
    <cellStyle name="Currency [0]" xfId="530"/>
    <cellStyle name="Currency_ SG&amp;A Bridge " xfId="531"/>
    <cellStyle name="Currency0" xfId="532"/>
    <cellStyle name="Currency0 2" xfId="533"/>
    <cellStyle name="Currency0 3" xfId="534"/>
    <cellStyle name="Currency1" xfId="535"/>
    <cellStyle name="Currency1 2" xfId="536"/>
    <cellStyle name="Currency1 3" xfId="537"/>
    <cellStyle name="Currency1 4" xfId="538"/>
    <cellStyle name="Date" xfId="539"/>
    <cellStyle name="Date 2" xfId="540"/>
    <cellStyle name="Date 3" xfId="541"/>
    <cellStyle name="Date 4" xfId="542"/>
    <cellStyle name="Date 5" xfId="543"/>
    <cellStyle name="Dezimal [0]_Compiling Utility Macros" xfId="544"/>
    <cellStyle name="Dezimal_Compiling Utility Macros" xfId="545"/>
    <cellStyle name="Dollar (zero dec)" xfId="546"/>
    <cellStyle name="Entered" xfId="547"/>
    <cellStyle name="Euro" xfId="548"/>
    <cellStyle name="F2" xfId="549"/>
    <cellStyle name="F2 2" xfId="550"/>
    <cellStyle name="F3" xfId="551"/>
    <cellStyle name="F3 2" xfId="552"/>
    <cellStyle name="F4" xfId="553"/>
    <cellStyle name="F5" xfId="554"/>
    <cellStyle name="F5 2" xfId="555"/>
    <cellStyle name="F6" xfId="556"/>
    <cellStyle name="F6 2" xfId="557"/>
    <cellStyle name="F7" xfId="558"/>
    <cellStyle name="F7 2" xfId="559"/>
    <cellStyle name="F8" xfId="560"/>
    <cellStyle name="Fixed" xfId="561"/>
    <cellStyle name="Fixed 2" xfId="562"/>
    <cellStyle name="Fixed 3" xfId="563"/>
    <cellStyle name="Fixed 4" xfId="564"/>
    <cellStyle name="Fixed 5" xfId="565"/>
    <cellStyle name="Grey" xfId="566"/>
    <cellStyle name="Grey 2" xfId="567"/>
    <cellStyle name="Grey 3" xfId="568"/>
    <cellStyle name="HEADER" xfId="569"/>
    <cellStyle name="Header1" xfId="570"/>
    <cellStyle name="Header1 2" xfId="571"/>
    <cellStyle name="Header1 3" xfId="572"/>
    <cellStyle name="Header2" xfId="573"/>
    <cellStyle name="Header2 2" xfId="574"/>
    <cellStyle name="Header2 3" xfId="575"/>
    <cellStyle name="Heading 1" xfId="576"/>
    <cellStyle name="Heading 1 2" xfId="577"/>
    <cellStyle name="Heading 1 3" xfId="578"/>
    <cellStyle name="Heading 2" xfId="579"/>
    <cellStyle name="Heading 2 2" xfId="580"/>
    <cellStyle name="Heading 2 3" xfId="581"/>
    <cellStyle name="HEADING1" xfId="582"/>
    <cellStyle name="Heading1 10" xfId="583"/>
    <cellStyle name="HEADING1 100" xfId="584"/>
    <cellStyle name="HEADING1 101" xfId="585"/>
    <cellStyle name="HEADING1 102" xfId="586"/>
    <cellStyle name="HEADING1 103" xfId="587"/>
    <cellStyle name="HEADING1 104" xfId="588"/>
    <cellStyle name="HEADING1 105" xfId="589"/>
    <cellStyle name="HEADING1 106" xfId="590"/>
    <cellStyle name="HEADING1 107" xfId="591"/>
    <cellStyle name="HEADING1 108" xfId="592"/>
    <cellStyle name="HEADING1 109" xfId="593"/>
    <cellStyle name="HEADING1 11" xfId="594"/>
    <cellStyle name="HEADING1 110" xfId="595"/>
    <cellStyle name="HEADING1 111" xfId="596"/>
    <cellStyle name="HEADING1 112" xfId="597"/>
    <cellStyle name="HEADING1 113" xfId="598"/>
    <cellStyle name="HEADING1 114" xfId="599"/>
    <cellStyle name="HEADING1 115" xfId="600"/>
    <cellStyle name="HEADING1 116" xfId="601"/>
    <cellStyle name="HEADING1 117" xfId="602"/>
    <cellStyle name="HEADING1 118" xfId="603"/>
    <cellStyle name="HEADING1 119" xfId="604"/>
    <cellStyle name="HEADING1 12" xfId="605"/>
    <cellStyle name="HEADING1 120" xfId="606"/>
    <cellStyle name="HEADING1 121" xfId="607"/>
    <cellStyle name="HEADING1 122" xfId="608"/>
    <cellStyle name="HEADING1 123" xfId="609"/>
    <cellStyle name="HEADING1 124" xfId="610"/>
    <cellStyle name="HEADING1 125" xfId="611"/>
    <cellStyle name="HEADING1 126" xfId="612"/>
    <cellStyle name="HEADING1 127" xfId="613"/>
    <cellStyle name="HEADING1 128" xfId="614"/>
    <cellStyle name="HEADING1 129" xfId="615"/>
    <cellStyle name="HEADING1 13" xfId="616"/>
    <cellStyle name="HEADING1 130" xfId="617"/>
    <cellStyle name="HEADING1 131" xfId="618"/>
    <cellStyle name="HEADING1 132" xfId="619"/>
    <cellStyle name="HEADING1 133" xfId="620"/>
    <cellStyle name="HEADING1 134" xfId="621"/>
    <cellStyle name="HEADING1 135" xfId="622"/>
    <cellStyle name="HEADING1 136" xfId="623"/>
    <cellStyle name="HEADING1 137" xfId="624"/>
    <cellStyle name="HEADING1 138" xfId="625"/>
    <cellStyle name="HEADING1 139" xfId="626"/>
    <cellStyle name="HEADING1 14" xfId="627"/>
    <cellStyle name="HEADING1 140" xfId="628"/>
    <cellStyle name="HEADING1 141" xfId="629"/>
    <cellStyle name="HEADING1 142" xfId="630"/>
    <cellStyle name="HEADING1 143" xfId="631"/>
    <cellStyle name="HEADING1 144" xfId="632"/>
    <cellStyle name="HEADING1 145" xfId="633"/>
    <cellStyle name="HEADING1 146" xfId="634"/>
    <cellStyle name="HEADING1 147" xfId="635"/>
    <cellStyle name="HEADING1 148" xfId="636"/>
    <cellStyle name="HEADING1 149" xfId="637"/>
    <cellStyle name="HEADING1 15" xfId="638"/>
    <cellStyle name="HEADING1 150" xfId="639"/>
    <cellStyle name="HEADING1 151" xfId="640"/>
    <cellStyle name="HEADING1 152" xfId="641"/>
    <cellStyle name="HEADING1 153" xfId="642"/>
    <cellStyle name="HEADING1 154" xfId="643"/>
    <cellStyle name="HEADING1 155" xfId="644"/>
    <cellStyle name="HEADING1 156" xfId="645"/>
    <cellStyle name="HEADING1 157" xfId="646"/>
    <cellStyle name="HEADING1 158" xfId="647"/>
    <cellStyle name="HEADING1 159" xfId="648"/>
    <cellStyle name="HEADING1 16" xfId="649"/>
    <cellStyle name="HEADING1 160" xfId="650"/>
    <cellStyle name="HEADING1 161" xfId="651"/>
    <cellStyle name="HEADING1 162" xfId="652"/>
    <cellStyle name="HEADING1 163" xfId="653"/>
    <cellStyle name="HEADING1 164" xfId="654"/>
    <cellStyle name="HEADING1 165" xfId="655"/>
    <cellStyle name="HEADING1 166" xfId="656"/>
    <cellStyle name="HEADING1 167" xfId="657"/>
    <cellStyle name="HEADING1 168" xfId="658"/>
    <cellStyle name="HEADING1 169" xfId="659"/>
    <cellStyle name="HEADING1 17" xfId="660"/>
    <cellStyle name="HEADING1 170" xfId="661"/>
    <cellStyle name="HEADING1 171" xfId="662"/>
    <cellStyle name="HEADING1 172" xfId="663"/>
    <cellStyle name="HEADING1 173" xfId="664"/>
    <cellStyle name="HEADING1 174" xfId="665"/>
    <cellStyle name="HEADING1 175" xfId="666"/>
    <cellStyle name="HEADING1 176" xfId="667"/>
    <cellStyle name="HEADING1 177" xfId="668"/>
    <cellStyle name="HEADING1 178" xfId="669"/>
    <cellStyle name="HEADING1 179" xfId="670"/>
    <cellStyle name="HEADING1 18" xfId="671"/>
    <cellStyle name="HEADING1 180" xfId="672"/>
    <cellStyle name="HEADING1 181" xfId="673"/>
    <cellStyle name="HEADING1 182" xfId="674"/>
    <cellStyle name="HEADING1 183" xfId="675"/>
    <cellStyle name="HEADING1 184" xfId="676"/>
    <cellStyle name="HEADING1 185" xfId="677"/>
    <cellStyle name="HEADING1 186" xfId="678"/>
    <cellStyle name="HEADING1 187" xfId="679"/>
    <cellStyle name="HEADING1 188" xfId="680"/>
    <cellStyle name="HEADING1 189" xfId="681"/>
    <cellStyle name="HEADING1 19" xfId="682"/>
    <cellStyle name="HEADING1 190" xfId="683"/>
    <cellStyle name="HEADING1 191" xfId="684"/>
    <cellStyle name="HEADING1 192" xfId="685"/>
    <cellStyle name="HEADING1 193" xfId="686"/>
    <cellStyle name="HEADING1 194" xfId="687"/>
    <cellStyle name="HEADING1 195" xfId="688"/>
    <cellStyle name="HEADING1 196" xfId="689"/>
    <cellStyle name="HEADING1 197" xfId="690"/>
    <cellStyle name="HEADING1 198" xfId="691"/>
    <cellStyle name="HEADING1 199" xfId="692"/>
    <cellStyle name="HEADING1 2" xfId="693"/>
    <cellStyle name="HEADING1 20" xfId="694"/>
    <cellStyle name="HEADING1 200" xfId="695"/>
    <cellStyle name="HEADING1 201" xfId="696"/>
    <cellStyle name="HEADING1 202" xfId="697"/>
    <cellStyle name="HEADING1 203" xfId="698"/>
    <cellStyle name="HEADING1 204" xfId="699"/>
    <cellStyle name="HEADING1 205" xfId="700"/>
    <cellStyle name="HEADING1 206" xfId="701"/>
    <cellStyle name="HEADING1 207" xfId="702"/>
    <cellStyle name="HEADING1 208" xfId="703"/>
    <cellStyle name="HEADING1 209" xfId="704"/>
    <cellStyle name="HEADING1 21" xfId="705"/>
    <cellStyle name="HEADING1 210" xfId="706"/>
    <cellStyle name="HEADING1 211" xfId="707"/>
    <cellStyle name="HEADING1 212" xfId="708"/>
    <cellStyle name="HEADING1 213" xfId="709"/>
    <cellStyle name="HEADING1 214" xfId="710"/>
    <cellStyle name="HEADING1 215" xfId="711"/>
    <cellStyle name="HEADING1 216" xfId="712"/>
    <cellStyle name="HEADING1 217" xfId="713"/>
    <cellStyle name="HEADING1 218" xfId="714"/>
    <cellStyle name="HEADING1 219" xfId="715"/>
    <cellStyle name="HEADING1 22" xfId="716"/>
    <cellStyle name="HEADING1 220" xfId="717"/>
    <cellStyle name="HEADING1 221" xfId="718"/>
    <cellStyle name="HEADING1 222" xfId="719"/>
    <cellStyle name="HEADING1 223" xfId="720"/>
    <cellStyle name="HEADING1 224" xfId="721"/>
    <cellStyle name="HEADING1 225" xfId="722"/>
    <cellStyle name="HEADING1 226" xfId="723"/>
    <cellStyle name="HEADING1 227" xfId="724"/>
    <cellStyle name="HEADING1 228" xfId="725"/>
    <cellStyle name="HEADING1 229" xfId="726"/>
    <cellStyle name="HEADING1 23" xfId="727"/>
    <cellStyle name="HEADING1 230" xfId="728"/>
    <cellStyle name="HEADING1 231" xfId="729"/>
    <cellStyle name="HEADING1 232" xfId="730"/>
    <cellStyle name="HEADING1 233" xfId="731"/>
    <cellStyle name="HEADING1 234" xfId="732"/>
    <cellStyle name="HEADING1 235" xfId="733"/>
    <cellStyle name="HEADING1 236" xfId="734"/>
    <cellStyle name="HEADING1 237" xfId="735"/>
    <cellStyle name="HEADING1 238" xfId="736"/>
    <cellStyle name="HEADING1 239" xfId="737"/>
    <cellStyle name="HEADING1 24" xfId="738"/>
    <cellStyle name="HEADING1 240" xfId="739"/>
    <cellStyle name="HEADING1 241" xfId="740"/>
    <cellStyle name="HEADING1 242" xfId="741"/>
    <cellStyle name="HEADING1 243" xfId="742"/>
    <cellStyle name="HEADING1 244" xfId="743"/>
    <cellStyle name="HEADING1 245" xfId="744"/>
    <cellStyle name="HEADING1 246" xfId="745"/>
    <cellStyle name="HEADING1 247" xfId="746"/>
    <cellStyle name="HEADING1 248" xfId="747"/>
    <cellStyle name="HEADING1 249" xfId="748"/>
    <cellStyle name="HEADING1 25" xfId="749"/>
    <cellStyle name="HEADING1 250" xfId="750"/>
    <cellStyle name="HEADING1 251" xfId="751"/>
    <cellStyle name="HEADING1 252" xfId="752"/>
    <cellStyle name="HEADING1 253" xfId="753"/>
    <cellStyle name="HEADING1 254" xfId="754"/>
    <cellStyle name="HEADING1 255" xfId="755"/>
    <cellStyle name="HEADING1 256" xfId="756"/>
    <cellStyle name="HEADING1 257" xfId="757"/>
    <cellStyle name="HEADING1 258" xfId="758"/>
    <cellStyle name="HEADING1 259" xfId="759"/>
    <cellStyle name="HEADING1 26" xfId="760"/>
    <cellStyle name="HEADING1 260" xfId="761"/>
    <cellStyle name="HEADING1 261" xfId="762"/>
    <cellStyle name="HEADING1 262" xfId="763"/>
    <cellStyle name="HEADING1 263" xfId="764"/>
    <cellStyle name="HEADING1 264" xfId="765"/>
    <cellStyle name="HEADING1 265" xfId="766"/>
    <cellStyle name="HEADING1 266" xfId="767"/>
    <cellStyle name="HEADING1 267" xfId="768"/>
    <cellStyle name="HEADING1 268" xfId="769"/>
    <cellStyle name="HEADING1 269" xfId="770"/>
    <cellStyle name="HEADING1 27" xfId="771"/>
    <cellStyle name="HEADING1 270" xfId="772"/>
    <cellStyle name="HEADING1 271" xfId="773"/>
    <cellStyle name="HEADING1 272" xfId="774"/>
    <cellStyle name="HEADING1 273" xfId="775"/>
    <cellStyle name="HEADING1 274" xfId="776"/>
    <cellStyle name="HEADING1 275" xfId="777"/>
    <cellStyle name="HEADING1 276" xfId="778"/>
    <cellStyle name="HEADING1 277" xfId="779"/>
    <cellStyle name="HEADING1 278" xfId="780"/>
    <cellStyle name="HEADING1 279" xfId="781"/>
    <cellStyle name="HEADING1 28" xfId="782"/>
    <cellStyle name="HEADING1 280" xfId="783"/>
    <cellStyle name="HEADING1 281" xfId="784"/>
    <cellStyle name="HEADING1 282" xfId="785"/>
    <cellStyle name="HEADING1 283" xfId="786"/>
    <cellStyle name="HEADING1 284" xfId="787"/>
    <cellStyle name="HEADING1 285" xfId="788"/>
    <cellStyle name="HEADING1 286" xfId="789"/>
    <cellStyle name="HEADING1 287" xfId="790"/>
    <cellStyle name="HEADING1 288" xfId="791"/>
    <cellStyle name="HEADING1 289" xfId="792"/>
    <cellStyle name="HEADING1 29" xfId="793"/>
    <cellStyle name="HEADING1 290" xfId="794"/>
    <cellStyle name="HEADING1 291" xfId="795"/>
    <cellStyle name="HEADING1 292" xfId="796"/>
    <cellStyle name="HEADING1 293" xfId="797"/>
    <cellStyle name="HEADING1 294" xfId="798"/>
    <cellStyle name="HEADING1 294 2" xfId="799"/>
    <cellStyle name="Heading1 294 3" xfId="800"/>
    <cellStyle name="Heading1 294 4" xfId="801"/>
    <cellStyle name="HEADING1 295" xfId="802"/>
    <cellStyle name="HEADING1 296" xfId="803"/>
    <cellStyle name="HEADING1 297" xfId="804"/>
    <cellStyle name="HEADING1 298" xfId="805"/>
    <cellStyle name="HEADING1 299" xfId="806"/>
    <cellStyle name="Heading1 3" xfId="807"/>
    <cellStyle name="HEADING1 30" xfId="808"/>
    <cellStyle name="HEADING1 300" xfId="809"/>
    <cellStyle name="HEADING1 301" xfId="810"/>
    <cellStyle name="HEADING1 302" xfId="811"/>
    <cellStyle name="HEADING1 303" xfId="812"/>
    <cellStyle name="HEADING1 304" xfId="813"/>
    <cellStyle name="HEADING1 305" xfId="814"/>
    <cellStyle name="HEADING1 306" xfId="815"/>
    <cellStyle name="HEADING1 307" xfId="816"/>
    <cellStyle name="HEADING1 308" xfId="817"/>
    <cellStyle name="HEADING1 309" xfId="818"/>
    <cellStyle name="HEADING1 31" xfId="819"/>
    <cellStyle name="HEADING1 310" xfId="820"/>
    <cellStyle name="HEADING1 311" xfId="821"/>
    <cellStyle name="HEADING1 312" xfId="822"/>
    <cellStyle name="HEADING1 313" xfId="823"/>
    <cellStyle name="HEADING1 314" xfId="824"/>
    <cellStyle name="HEADING1 315" xfId="825"/>
    <cellStyle name="HEADING1 316" xfId="826"/>
    <cellStyle name="HEADING1 317" xfId="827"/>
    <cellStyle name="HEADING1 318" xfId="828"/>
    <cellStyle name="HEADING1 319" xfId="829"/>
    <cellStyle name="HEADING1 32" xfId="830"/>
    <cellStyle name="HEADING1 320" xfId="831"/>
    <cellStyle name="HEADING1 321" xfId="832"/>
    <cellStyle name="HEADING1 322" xfId="833"/>
    <cellStyle name="HEADING1 323" xfId="834"/>
    <cellStyle name="HEADING1 324" xfId="835"/>
    <cellStyle name="HEADING1 325" xfId="836"/>
    <cellStyle name="HEADING1 326" xfId="837"/>
    <cellStyle name="HEADING1 327" xfId="838"/>
    <cellStyle name="HEADING1 328" xfId="839"/>
    <cellStyle name="HEADING1 329" xfId="840"/>
    <cellStyle name="HEADING1 33" xfId="841"/>
    <cellStyle name="HEADING1 330" xfId="842"/>
    <cellStyle name="HEADING1 331" xfId="843"/>
    <cellStyle name="HEADING1 332" xfId="844"/>
    <cellStyle name="HEADING1 333" xfId="845"/>
    <cellStyle name="HEADING1 334" xfId="846"/>
    <cellStyle name="HEADING1 335" xfId="847"/>
    <cellStyle name="HEADING1 336" xfId="848"/>
    <cellStyle name="HEADING1 337" xfId="849"/>
    <cellStyle name="HEADING1 338" xfId="850"/>
    <cellStyle name="HEADING1 339" xfId="851"/>
    <cellStyle name="HEADING1 34" xfId="852"/>
    <cellStyle name="HEADING1 340" xfId="853"/>
    <cellStyle name="HEADING1 341" xfId="854"/>
    <cellStyle name="HEADING1 342" xfId="855"/>
    <cellStyle name="HEADING1 343" xfId="856"/>
    <cellStyle name="HEADING1 344" xfId="857"/>
    <cellStyle name="HEADING1 345" xfId="858"/>
    <cellStyle name="HEADING1 346" xfId="859"/>
    <cellStyle name="HEADING1 347" xfId="860"/>
    <cellStyle name="HEADING1 348" xfId="861"/>
    <cellStyle name="HEADING1 349" xfId="862"/>
    <cellStyle name="Heading1 349 2" xfId="863"/>
    <cellStyle name="HEADING1 35" xfId="864"/>
    <cellStyle name="HEADING1 350" xfId="865"/>
    <cellStyle name="HEADING1 351" xfId="866"/>
    <cellStyle name="HEADING1 352" xfId="867"/>
    <cellStyle name="HEADING1 353" xfId="868"/>
    <cellStyle name="HEADING1 354" xfId="869"/>
    <cellStyle name="HEADING1 355" xfId="870"/>
    <cellStyle name="HEADING1 356" xfId="871"/>
    <cellStyle name="HEADING1 357" xfId="872"/>
    <cellStyle name="HEADING1 358" xfId="873"/>
    <cellStyle name="HEADING1 359" xfId="874"/>
    <cellStyle name="HEADING1 36" xfId="875"/>
    <cellStyle name="HEADING1 360" xfId="876"/>
    <cellStyle name="HEADING1 361" xfId="877"/>
    <cellStyle name="HEADING1 362" xfId="878"/>
    <cellStyle name="HEADING1 363" xfId="879"/>
    <cellStyle name="HEADING1 364" xfId="880"/>
    <cellStyle name="HEADING1 365" xfId="881"/>
    <cellStyle name="HEADING1 366" xfId="882"/>
    <cellStyle name="HEADING1 367" xfId="883"/>
    <cellStyle name="HEADING1 368" xfId="884"/>
    <cellStyle name="HEADING1 369" xfId="885"/>
    <cellStyle name="HEADING1 37" xfId="886"/>
    <cellStyle name="HEADING1 370" xfId="887"/>
    <cellStyle name="HEADING1 371" xfId="888"/>
    <cellStyle name="HEADING1 372" xfId="889"/>
    <cellStyle name="HEADING1 373" xfId="890"/>
    <cellStyle name="HEADING1 374" xfId="891"/>
    <cellStyle name="HEADING1 375" xfId="892"/>
    <cellStyle name="HEADING1 376" xfId="893"/>
    <cellStyle name="HEADING1 377" xfId="894"/>
    <cellStyle name="HEADING1 378" xfId="895"/>
    <cellStyle name="HEADING1 379" xfId="896"/>
    <cellStyle name="HEADING1 38" xfId="897"/>
    <cellStyle name="HEADING1 380" xfId="898"/>
    <cellStyle name="HEADING1 381" xfId="899"/>
    <cellStyle name="HEADING1 382" xfId="900"/>
    <cellStyle name="HEADING1 383" xfId="901"/>
    <cellStyle name="HEADING1 384" xfId="902"/>
    <cellStyle name="HEADING1 385" xfId="903"/>
    <cellStyle name="HEADING1 386" xfId="904"/>
    <cellStyle name="HEADING1 387" xfId="905"/>
    <cellStyle name="HEADING1 388" xfId="906"/>
    <cellStyle name="HEADING1 389" xfId="907"/>
    <cellStyle name="HEADING1 39" xfId="908"/>
    <cellStyle name="HEADING1 390" xfId="909"/>
    <cellStyle name="HEADING1 391" xfId="910"/>
    <cellStyle name="HEADING1 392" xfId="911"/>
    <cellStyle name="HEADING1 393" xfId="912"/>
    <cellStyle name="HEADING1 394" xfId="913"/>
    <cellStyle name="HEADING1 395" xfId="914"/>
    <cellStyle name="HEADING1 396" xfId="915"/>
    <cellStyle name="HEADING1 397" xfId="916"/>
    <cellStyle name="HEADING1 398" xfId="917"/>
    <cellStyle name="HEADING1 399" xfId="918"/>
    <cellStyle name="Heading1 4" xfId="919"/>
    <cellStyle name="HEADING1 40" xfId="920"/>
    <cellStyle name="HEADING1 400" xfId="921"/>
    <cellStyle name="HEADING1 401" xfId="922"/>
    <cellStyle name="HEADING1 402" xfId="923"/>
    <cellStyle name="HEADING1 403" xfId="924"/>
    <cellStyle name="HEADING1 404" xfId="925"/>
    <cellStyle name="HEADING1 405" xfId="926"/>
    <cellStyle name="HEADING1 406" xfId="927"/>
    <cellStyle name="HEADING1 407" xfId="928"/>
    <cellStyle name="HEADING1 408" xfId="929"/>
    <cellStyle name="HEADING1 409" xfId="930"/>
    <cellStyle name="HEADING1 41" xfId="931"/>
    <cellStyle name="HEADING1 410" xfId="932"/>
    <cellStyle name="HEADING1 411" xfId="933"/>
    <cellStyle name="HEADING1 412" xfId="934"/>
    <cellStyle name="HEADING1 413" xfId="935"/>
    <cellStyle name="HEADING1 414" xfId="936"/>
    <cellStyle name="HEADING1 415" xfId="937"/>
    <cellStyle name="HEADING1 416" xfId="938"/>
    <cellStyle name="HEADING1 417" xfId="939"/>
    <cellStyle name="HEADING1 418" xfId="940"/>
    <cellStyle name="HEADING1 419" xfId="941"/>
    <cellStyle name="HEADING1 42" xfId="942"/>
    <cellStyle name="HEADING1 420" xfId="943"/>
    <cellStyle name="HEADING1 421" xfId="944"/>
    <cellStyle name="HEADING1 422" xfId="945"/>
    <cellStyle name="HEADING1 423" xfId="946"/>
    <cellStyle name="HEADING1 424" xfId="947"/>
    <cellStyle name="HEADING1 425" xfId="948"/>
    <cellStyle name="HEADING1 426" xfId="949"/>
    <cellStyle name="HEADING1 427" xfId="950"/>
    <cellStyle name="HEADING1 428" xfId="951"/>
    <cellStyle name="HEADING1 429" xfId="952"/>
    <cellStyle name="HEADING1 43" xfId="953"/>
    <cellStyle name="HEADING1 430" xfId="954"/>
    <cellStyle name="HEADING1 431" xfId="955"/>
    <cellStyle name="Heading1 432" xfId="956"/>
    <cellStyle name="HEADING1 432 2" xfId="957"/>
    <cellStyle name="HEADING1 433" xfId="958"/>
    <cellStyle name="HEADING1 434" xfId="959"/>
    <cellStyle name="HEADING1 435" xfId="960"/>
    <cellStyle name="HEADING1 436" xfId="961"/>
    <cellStyle name="HEADING1 437" xfId="962"/>
    <cellStyle name="HEADING1 438" xfId="963"/>
    <cellStyle name="HEADING1 439" xfId="964"/>
    <cellStyle name="HEADING1 44" xfId="965"/>
    <cellStyle name="HEADING1 440" xfId="966"/>
    <cellStyle name="HEADING1 441" xfId="967"/>
    <cellStyle name="HEADING1 442" xfId="968"/>
    <cellStyle name="HEADING1 443" xfId="969"/>
    <cellStyle name="HEADING1 444" xfId="970"/>
    <cellStyle name="HEADING1 445" xfId="971"/>
    <cellStyle name="HEADING1 446" xfId="972"/>
    <cellStyle name="HEADING1 447" xfId="973"/>
    <cellStyle name="HEADING1 448" xfId="974"/>
    <cellStyle name="HEADING1 449" xfId="975"/>
    <cellStyle name="HEADING1 45" xfId="976"/>
    <cellStyle name="HEADING1 450" xfId="977"/>
    <cellStyle name="HEADING1 451" xfId="978"/>
    <cellStyle name="HEADING1 452" xfId="979"/>
    <cellStyle name="HEADING1 453" xfId="980"/>
    <cellStyle name="HEADING1 454" xfId="981"/>
    <cellStyle name="HEADING1 455" xfId="982"/>
    <cellStyle name="HEADING1 456" xfId="983"/>
    <cellStyle name="HEADING1 457" xfId="984"/>
    <cellStyle name="HEADING1 458" xfId="985"/>
    <cellStyle name="HEADING1 459" xfId="986"/>
    <cellStyle name="HEADING1 46" xfId="987"/>
    <cellStyle name="HEADING1 460" xfId="988"/>
    <cellStyle name="HEADING1 461" xfId="989"/>
    <cellStyle name="HEADING1 462" xfId="990"/>
    <cellStyle name="HEADING1 463" xfId="991"/>
    <cellStyle name="HEADING1 464" xfId="992"/>
    <cellStyle name="HEADING1 465" xfId="993"/>
    <cellStyle name="HEADING1 466" xfId="994"/>
    <cellStyle name="HEADING1 467" xfId="995"/>
    <cellStyle name="HEADING1 468" xfId="996"/>
    <cellStyle name="HEADING1 469" xfId="997"/>
    <cellStyle name="HEADING1 47" xfId="998"/>
    <cellStyle name="HEADING1 470" xfId="999"/>
    <cellStyle name="HEADING1 471" xfId="1000"/>
    <cellStyle name="HEADING1 472" xfId="1001"/>
    <cellStyle name="HEADING1 473" xfId="1002"/>
    <cellStyle name="HEADING1 474" xfId="1003"/>
    <cellStyle name="HEADING1 475" xfId="1004"/>
    <cellStyle name="HEADING1 476" xfId="1005"/>
    <cellStyle name="HEADING1 477" xfId="1006"/>
    <cellStyle name="HEADING1 478" xfId="1007"/>
    <cellStyle name="HEADING1 479" xfId="1008"/>
    <cellStyle name="HEADING1 48" xfId="1009"/>
    <cellStyle name="HEADING1 480" xfId="1010"/>
    <cellStyle name="HEADING1 481" xfId="1011"/>
    <cellStyle name="HEADING1 482" xfId="1012"/>
    <cellStyle name="HEADING1 483" xfId="1013"/>
    <cellStyle name="HEADING1 484" xfId="1014"/>
    <cellStyle name="HEADING1 485" xfId="1015"/>
    <cellStyle name="HEADING1 486" xfId="1016"/>
    <cellStyle name="HEADING1 487" xfId="1017"/>
    <cellStyle name="HEADING1 488" xfId="1018"/>
    <cellStyle name="HEADING1 489" xfId="1019"/>
    <cellStyle name="HEADING1 49" xfId="1020"/>
    <cellStyle name="HEADING1 490" xfId="1021"/>
    <cellStyle name="HEADING1 491" xfId="1022"/>
    <cellStyle name="HEADING1 492" xfId="1023"/>
    <cellStyle name="HEADING1 493" xfId="1024"/>
    <cellStyle name="HEADING1 494" xfId="1025"/>
    <cellStyle name="HEADING1 495" xfId="1026"/>
    <cellStyle name="HEADING1 496" xfId="1027"/>
    <cellStyle name="HEADING1 497" xfId="1028"/>
    <cellStyle name="HEADING1 498" xfId="1029"/>
    <cellStyle name="HEADING1 499" xfId="1030"/>
    <cellStyle name="Heading1 5" xfId="1031"/>
    <cellStyle name="HEADING1 50" xfId="1032"/>
    <cellStyle name="HEADING1 500" xfId="1033"/>
    <cellStyle name="HEADING1 501" xfId="1034"/>
    <cellStyle name="HEADING1 502" xfId="1035"/>
    <cellStyle name="HEADING1 503" xfId="1036"/>
    <cellStyle name="HEADING1 504" xfId="1037"/>
    <cellStyle name="HEADING1 505" xfId="1038"/>
    <cellStyle name="HEADING1 506" xfId="1039"/>
    <cellStyle name="HEADING1 507" xfId="1040"/>
    <cellStyle name="HEADING1 508" xfId="1041"/>
    <cellStyle name="HEADING1 509" xfId="1042"/>
    <cellStyle name="HEADING1 51" xfId="1043"/>
    <cellStyle name="HEADING1 510" xfId="1044"/>
    <cellStyle name="HEADING1 511" xfId="1045"/>
    <cellStyle name="HEADING1 512" xfId="1046"/>
    <cellStyle name="HEADING1 513" xfId="1047"/>
    <cellStyle name="HEADING1 514" xfId="1048"/>
    <cellStyle name="HEADING1 515" xfId="1049"/>
    <cellStyle name="HEADING1 516" xfId="1050"/>
    <cellStyle name="HEADING1 517" xfId="1051"/>
    <cellStyle name="HEADING1 518" xfId="1052"/>
    <cellStyle name="HEADING1 519" xfId="1053"/>
    <cellStyle name="HEADING1 52" xfId="1054"/>
    <cellStyle name="HEADING1 520" xfId="1055"/>
    <cellStyle name="HEADING1 53" xfId="1056"/>
    <cellStyle name="HEADING1 54" xfId="1057"/>
    <cellStyle name="HEADING1 55" xfId="1058"/>
    <cellStyle name="HEADING1 56" xfId="1059"/>
    <cellStyle name="HEADING1 57" xfId="1060"/>
    <cellStyle name="HEADING1 58" xfId="1061"/>
    <cellStyle name="HEADING1 59" xfId="1062"/>
    <cellStyle name="Heading1 6" xfId="1063"/>
    <cellStyle name="HEADING1 60" xfId="1064"/>
    <cellStyle name="HEADING1 61" xfId="1065"/>
    <cellStyle name="HEADING1 62" xfId="1066"/>
    <cellStyle name="HEADING1 63" xfId="1067"/>
    <cellStyle name="HEADING1 64" xfId="1068"/>
    <cellStyle name="HEADING1 65" xfId="1069"/>
    <cellStyle name="HEADING1 66" xfId="1070"/>
    <cellStyle name="HEADING1 67" xfId="1071"/>
    <cellStyle name="HEADING1 68" xfId="1072"/>
    <cellStyle name="HEADING1 69" xfId="1073"/>
    <cellStyle name="Heading1 7" xfId="1074"/>
    <cellStyle name="HEADING1 70" xfId="1075"/>
    <cellStyle name="HEADING1 71" xfId="1076"/>
    <cellStyle name="HEADING1 72" xfId="1077"/>
    <cellStyle name="HEADING1 73" xfId="1078"/>
    <cellStyle name="HEADING1 74" xfId="1079"/>
    <cellStyle name="HEADING1 75" xfId="1080"/>
    <cellStyle name="HEADING1 76" xfId="1081"/>
    <cellStyle name="HEADING1 77" xfId="1082"/>
    <cellStyle name="HEADING1 78" xfId="1083"/>
    <cellStyle name="HEADING1 79" xfId="1084"/>
    <cellStyle name="Heading1 8" xfId="1085"/>
    <cellStyle name="HEADING1 80" xfId="1086"/>
    <cellStyle name="HEADING1 81" xfId="1087"/>
    <cellStyle name="HEADING1 82" xfId="1088"/>
    <cellStyle name="HEADING1 83" xfId="1089"/>
    <cellStyle name="HEADING1 84" xfId="1090"/>
    <cellStyle name="HEADING1 85" xfId="1091"/>
    <cellStyle name="HEADING1 86" xfId="1092"/>
    <cellStyle name="HEADING1 87" xfId="1093"/>
    <cellStyle name="HEADING1 88" xfId="1094"/>
    <cellStyle name="HEADING1 89" xfId="1095"/>
    <cellStyle name="Heading1 9" xfId="1096"/>
    <cellStyle name="HEADING1 90" xfId="1097"/>
    <cellStyle name="HEADING1 91" xfId="1098"/>
    <cellStyle name="HEADING1 92" xfId="1099"/>
    <cellStyle name="HEADING1 93" xfId="1100"/>
    <cellStyle name="HEADING1 94" xfId="1101"/>
    <cellStyle name="HEADING1 95" xfId="1102"/>
    <cellStyle name="HEADING1 96" xfId="1103"/>
    <cellStyle name="HEADING1 97" xfId="1104"/>
    <cellStyle name="HEADING1 98" xfId="1105"/>
    <cellStyle name="Heading1 99" xfId="1106"/>
    <cellStyle name="Heading1 99 10" xfId="1107"/>
    <cellStyle name="HEADING1 99 100" xfId="1108"/>
    <cellStyle name="HEADING1 99 101" xfId="1109"/>
    <cellStyle name="HEADING1 99 102" xfId="1110"/>
    <cellStyle name="HEADING1 99 103" xfId="1111"/>
    <cellStyle name="HEADING1 99 104" xfId="1112"/>
    <cellStyle name="HEADING1 99 105" xfId="1113"/>
    <cellStyle name="HEADING1 99 106" xfId="1114"/>
    <cellStyle name="HEADING1 99 107" xfId="1115"/>
    <cellStyle name="HEADING1 99 108" xfId="1116"/>
    <cellStyle name="HEADING1 99 109" xfId="1117"/>
    <cellStyle name="HEADING1 99 11" xfId="1118"/>
    <cellStyle name="HEADING1 99 110" xfId="1119"/>
    <cellStyle name="HEADING1 99 111" xfId="1120"/>
    <cellStyle name="HEADING1 99 112" xfId="1121"/>
    <cellStyle name="HEADING1 99 113" xfId="1122"/>
    <cellStyle name="HEADING1 99 114" xfId="1123"/>
    <cellStyle name="HEADING1 99 115" xfId="1124"/>
    <cellStyle name="HEADING1 99 116" xfId="1125"/>
    <cellStyle name="HEADING1 99 117" xfId="1126"/>
    <cellStyle name="HEADING1 99 118" xfId="1127"/>
    <cellStyle name="HEADING1 99 119" xfId="1128"/>
    <cellStyle name="HEADING1 99 12" xfId="1129"/>
    <cellStyle name="HEADING1 99 120" xfId="1130"/>
    <cellStyle name="HEADING1 99 121" xfId="1131"/>
    <cellStyle name="HEADING1 99 122" xfId="1132"/>
    <cellStyle name="HEADING1 99 123" xfId="1133"/>
    <cellStyle name="HEADING1 99 124" xfId="1134"/>
    <cellStyle name="HEADING1 99 125" xfId="1135"/>
    <cellStyle name="HEADING1 99 126" xfId="1136"/>
    <cellStyle name="HEADING1 99 127" xfId="1137"/>
    <cellStyle name="HEADING1 99 128" xfId="1138"/>
    <cellStyle name="HEADING1 99 129" xfId="1139"/>
    <cellStyle name="HEADING1 99 13" xfId="1140"/>
    <cellStyle name="HEADING1 99 130" xfId="1141"/>
    <cellStyle name="HEADING1 99 131" xfId="1142"/>
    <cellStyle name="HEADING1 99 132" xfId="1143"/>
    <cellStyle name="HEADING1 99 133" xfId="1144"/>
    <cellStyle name="HEADING1 99 134" xfId="1145"/>
    <cellStyle name="HEADING1 99 135" xfId="1146"/>
    <cellStyle name="HEADING1 99 136" xfId="1147"/>
    <cellStyle name="HEADING1 99 137" xfId="1148"/>
    <cellStyle name="HEADING1 99 138" xfId="1149"/>
    <cellStyle name="HEADING1 99 139" xfId="1150"/>
    <cellStyle name="HEADING1 99 14" xfId="1151"/>
    <cellStyle name="HEADING1 99 140" xfId="1152"/>
    <cellStyle name="HEADING1 99 141" xfId="1153"/>
    <cellStyle name="HEADING1 99 142" xfId="1154"/>
    <cellStyle name="HEADING1 99 143" xfId="1155"/>
    <cellStyle name="HEADING1 99 144" xfId="1156"/>
    <cellStyle name="HEADING1 99 145" xfId="1157"/>
    <cellStyle name="HEADING1 99 146" xfId="1158"/>
    <cellStyle name="HEADING1 99 147" xfId="1159"/>
    <cellStyle name="HEADING1 99 148" xfId="1160"/>
    <cellStyle name="HEADING1 99 149" xfId="1161"/>
    <cellStyle name="HEADING1 99 15" xfId="1162"/>
    <cellStyle name="HEADING1 99 150" xfId="1163"/>
    <cellStyle name="HEADING1 99 151" xfId="1164"/>
    <cellStyle name="HEADING1 99 152" xfId="1165"/>
    <cellStyle name="HEADING1 99 153" xfId="1166"/>
    <cellStyle name="HEADING1 99 154" xfId="1167"/>
    <cellStyle name="HEADING1 99 155" xfId="1168"/>
    <cellStyle name="HEADING1 99 156" xfId="1169"/>
    <cellStyle name="HEADING1 99 157" xfId="1170"/>
    <cellStyle name="HEADING1 99 158" xfId="1171"/>
    <cellStyle name="HEADING1 99 159" xfId="1172"/>
    <cellStyle name="HEADING1 99 16" xfId="1173"/>
    <cellStyle name="HEADING1 99 160" xfId="1174"/>
    <cellStyle name="HEADING1 99 161" xfId="1175"/>
    <cellStyle name="HEADING1 99 162" xfId="1176"/>
    <cellStyle name="HEADING1 99 163" xfId="1177"/>
    <cellStyle name="HEADING1 99 164" xfId="1178"/>
    <cellStyle name="HEADING1 99 165" xfId="1179"/>
    <cellStyle name="HEADING1 99 166" xfId="1180"/>
    <cellStyle name="HEADING1 99 167" xfId="1181"/>
    <cellStyle name="HEADING1 99 168" xfId="1182"/>
    <cellStyle name="HEADING1 99 169" xfId="1183"/>
    <cellStyle name="HEADING1 99 17" xfId="1184"/>
    <cellStyle name="HEADING1 99 170" xfId="1185"/>
    <cellStyle name="HEADING1 99 171" xfId="1186"/>
    <cellStyle name="HEADING1 99 172" xfId="1187"/>
    <cellStyle name="HEADING1 99 173" xfId="1188"/>
    <cellStyle name="HEADING1 99 174" xfId="1189"/>
    <cellStyle name="HEADING1 99 175" xfId="1190"/>
    <cellStyle name="HEADING1 99 176" xfId="1191"/>
    <cellStyle name="HEADING1 99 177" xfId="1192"/>
    <cellStyle name="HEADING1 99 178" xfId="1193"/>
    <cellStyle name="HEADING1 99 179" xfId="1194"/>
    <cellStyle name="HEADING1 99 18" xfId="1195"/>
    <cellStyle name="HEADING1 99 180" xfId="1196"/>
    <cellStyle name="HEADING1 99 181" xfId="1197"/>
    <cellStyle name="HEADING1 99 182" xfId="1198"/>
    <cellStyle name="HEADING1 99 183" xfId="1199"/>
    <cellStyle name="HEADING1 99 184" xfId="1200"/>
    <cellStyle name="HEADING1 99 185" xfId="1201"/>
    <cellStyle name="HEADING1 99 186" xfId="1202"/>
    <cellStyle name="HEADING1 99 187" xfId="1203"/>
    <cellStyle name="HEADING1 99 188" xfId="1204"/>
    <cellStyle name="HEADING1 99 189" xfId="1205"/>
    <cellStyle name="HEADING1 99 19" xfId="1206"/>
    <cellStyle name="HEADING1 99 190" xfId="1207"/>
    <cellStyle name="HEADING1 99 191" xfId="1208"/>
    <cellStyle name="HEADING1 99 192" xfId="1209"/>
    <cellStyle name="HEADING1 99 193" xfId="1210"/>
    <cellStyle name="HEADING1 99 194" xfId="1211"/>
    <cellStyle name="HEADING1 99 195" xfId="1212"/>
    <cellStyle name="HEADING1 99 196" xfId="1213"/>
    <cellStyle name="HEADING1 99 197" xfId="1214"/>
    <cellStyle name="HEADING1 99 198" xfId="1215"/>
    <cellStyle name="HEADING1 99 199" xfId="1216"/>
    <cellStyle name="HEADING1 99 2" xfId="1217"/>
    <cellStyle name="HEADING1 99 20" xfId="1218"/>
    <cellStyle name="HEADING1 99 200" xfId="1219"/>
    <cellStyle name="HEADING1 99 201" xfId="1220"/>
    <cellStyle name="HEADING1 99 202" xfId="1221"/>
    <cellStyle name="HEADING1 99 203" xfId="1222"/>
    <cellStyle name="HEADING1 99 204" xfId="1223"/>
    <cellStyle name="HEADING1 99 205" xfId="1224"/>
    <cellStyle name="HEADING1 99 206" xfId="1225"/>
    <cellStyle name="HEADING1 99 207" xfId="1226"/>
    <cellStyle name="HEADING1 99 208" xfId="1227"/>
    <cellStyle name="HEADING1 99 209" xfId="1228"/>
    <cellStyle name="HEADING1 99 21" xfId="1229"/>
    <cellStyle name="HEADING1 99 210" xfId="1230"/>
    <cellStyle name="HEADING1 99 211" xfId="1231"/>
    <cellStyle name="HEADING1 99 212" xfId="1232"/>
    <cellStyle name="HEADING1 99 213" xfId="1233"/>
    <cellStyle name="HEADING1 99 214" xfId="1234"/>
    <cellStyle name="HEADING1 99 22" xfId="1235"/>
    <cellStyle name="HEADING1 99 23" xfId="1236"/>
    <cellStyle name="HEADING1 99 24" xfId="1237"/>
    <cellStyle name="HEADING1 99 25" xfId="1238"/>
    <cellStyle name="HEADING1 99 26" xfId="1239"/>
    <cellStyle name="HEADING1 99 27" xfId="1240"/>
    <cellStyle name="HEADING1 99 28" xfId="1241"/>
    <cellStyle name="HEADING1 99 29" xfId="1242"/>
    <cellStyle name="Heading1 99 3" xfId="1243"/>
    <cellStyle name="HEADING1 99 30" xfId="1244"/>
    <cellStyle name="HEADING1 99 31" xfId="1245"/>
    <cellStyle name="HEADING1 99 32" xfId="1246"/>
    <cellStyle name="HEADING1 99 33" xfId="1247"/>
    <cellStyle name="HEADING1 99 34" xfId="1248"/>
    <cellStyle name="HEADING1 99 35" xfId="1249"/>
    <cellStyle name="HEADING1 99 36" xfId="1250"/>
    <cellStyle name="HEADING1 99 37" xfId="1251"/>
    <cellStyle name="HEADING1 99 38" xfId="1252"/>
    <cellStyle name="HEADING1 99 39" xfId="1253"/>
    <cellStyle name="Heading1 99 4" xfId="1254"/>
    <cellStyle name="HEADING1 99 40" xfId="1255"/>
    <cellStyle name="HEADING1 99 41" xfId="1256"/>
    <cellStyle name="HEADING1 99 42" xfId="1257"/>
    <cellStyle name="HEADING1 99 43" xfId="1258"/>
    <cellStyle name="HEADING1 99 44" xfId="1259"/>
    <cellStyle name="HEADING1 99 45" xfId="1260"/>
    <cellStyle name="HEADING1 99 46" xfId="1261"/>
    <cellStyle name="HEADING1 99 47" xfId="1262"/>
    <cellStyle name="HEADING1 99 48" xfId="1263"/>
    <cellStyle name="HEADING1 99 49" xfId="1264"/>
    <cellStyle name="Heading1 99 5" xfId="1265"/>
    <cellStyle name="HEADING1 99 50" xfId="1266"/>
    <cellStyle name="HEADING1 99 51" xfId="1267"/>
    <cellStyle name="HEADING1 99 52" xfId="1268"/>
    <cellStyle name="HEADING1 99 53" xfId="1269"/>
    <cellStyle name="HEADING1 99 54" xfId="1270"/>
    <cellStyle name="HEADING1 99 55" xfId="1271"/>
    <cellStyle name="HEADING1 99 56" xfId="1272"/>
    <cellStyle name="HEADING1 99 57" xfId="1273"/>
    <cellStyle name="HEADING1 99 58" xfId="1274"/>
    <cellStyle name="HEADING1 99 59" xfId="1275"/>
    <cellStyle name="Heading1 99 6" xfId="1276"/>
    <cellStyle name="HEADING1 99 60" xfId="1277"/>
    <cellStyle name="HEADING1 99 61" xfId="1278"/>
    <cellStyle name="HEADING1 99 62" xfId="1279"/>
    <cellStyle name="HEADING1 99 63" xfId="1280"/>
    <cellStyle name="HEADING1 99 64" xfId="1281"/>
    <cellStyle name="HEADING1 99 65" xfId="1282"/>
    <cellStyle name="HEADING1 99 66" xfId="1283"/>
    <cellStyle name="HEADING1 99 67" xfId="1284"/>
    <cellStyle name="HEADING1 99 68" xfId="1285"/>
    <cellStyle name="HEADING1 99 69" xfId="1286"/>
    <cellStyle name="Heading1 99 7" xfId="1287"/>
    <cellStyle name="HEADING1 99 70" xfId="1288"/>
    <cellStyle name="HEADING1 99 71" xfId="1289"/>
    <cellStyle name="HEADING1 99 72" xfId="1290"/>
    <cellStyle name="HEADING1 99 73" xfId="1291"/>
    <cellStyle name="HEADING1 99 74" xfId="1292"/>
    <cellStyle name="HEADING1 99 75" xfId="1293"/>
    <cellStyle name="HEADING1 99 76" xfId="1294"/>
    <cellStyle name="HEADING1 99 77" xfId="1295"/>
    <cellStyle name="HEADING1 99 78" xfId="1296"/>
    <cellStyle name="HEADING1 99 79" xfId="1297"/>
    <cellStyle name="Heading1 99 8" xfId="1298"/>
    <cellStyle name="HEADING1 99 80" xfId="1299"/>
    <cellStyle name="HEADING1 99 81" xfId="1300"/>
    <cellStyle name="HEADING1 99 82" xfId="1301"/>
    <cellStyle name="HEADING1 99 83" xfId="1302"/>
    <cellStyle name="HEADING1 99 84" xfId="1303"/>
    <cellStyle name="HEADING1 99 85" xfId="1304"/>
    <cellStyle name="HEADING1 99 86" xfId="1305"/>
    <cellStyle name="HEADING1 99 87" xfId="1306"/>
    <cellStyle name="HEADING1 99 88" xfId="1307"/>
    <cellStyle name="HEADING1 99 89" xfId="1308"/>
    <cellStyle name="Heading1 99 9" xfId="1309"/>
    <cellStyle name="HEADING1 99 90" xfId="1310"/>
    <cellStyle name="HEADING1 99 91" xfId="1311"/>
    <cellStyle name="HEADING1 99 92" xfId="1312"/>
    <cellStyle name="HEADING1 99 93" xfId="1313"/>
    <cellStyle name="HEADING1 99 94" xfId="1314"/>
    <cellStyle name="HEADING1 99 95" xfId="1315"/>
    <cellStyle name="HEADING1 99 96" xfId="1316"/>
    <cellStyle name="HEADING1 99 97" xfId="1317"/>
    <cellStyle name="HEADING1 99 98" xfId="1318"/>
    <cellStyle name="HEADING1 99 99" xfId="1319"/>
    <cellStyle name="HEADING2" xfId="1320"/>
    <cellStyle name="Heading2 10" xfId="1321"/>
    <cellStyle name="HEADING2 100" xfId="1322"/>
    <cellStyle name="HEADING2 101" xfId="1323"/>
    <cellStyle name="HEADING2 102" xfId="1324"/>
    <cellStyle name="HEADING2 103" xfId="1325"/>
    <cellStyle name="HEADING2 104" xfId="1326"/>
    <cellStyle name="HEADING2 105" xfId="1327"/>
    <cellStyle name="HEADING2 106" xfId="1328"/>
    <cellStyle name="HEADING2 107" xfId="1329"/>
    <cellStyle name="HEADING2 108" xfId="1330"/>
    <cellStyle name="HEADING2 109" xfId="1331"/>
    <cellStyle name="HEADING2 11" xfId="1332"/>
    <cellStyle name="HEADING2 110" xfId="1333"/>
    <cellStyle name="HEADING2 111" xfId="1334"/>
    <cellStyle name="HEADING2 112" xfId="1335"/>
    <cellStyle name="HEADING2 113" xfId="1336"/>
    <cellStyle name="HEADING2 114" xfId="1337"/>
    <cellStyle name="HEADING2 115" xfId="1338"/>
    <cellStyle name="HEADING2 116" xfId="1339"/>
    <cellStyle name="HEADING2 117" xfId="1340"/>
    <cellStyle name="HEADING2 118" xfId="1341"/>
    <cellStyle name="HEADING2 119" xfId="1342"/>
    <cellStyle name="HEADING2 12" xfId="1343"/>
    <cellStyle name="HEADING2 120" xfId="1344"/>
    <cellStyle name="HEADING2 121" xfId="1345"/>
    <cellStyle name="HEADING2 122" xfId="1346"/>
    <cellStyle name="HEADING2 123" xfId="1347"/>
    <cellStyle name="HEADING2 124" xfId="1348"/>
    <cellStyle name="HEADING2 125" xfId="1349"/>
    <cellStyle name="HEADING2 126" xfId="1350"/>
    <cellStyle name="HEADING2 127" xfId="1351"/>
    <cellStyle name="HEADING2 128" xfId="1352"/>
    <cellStyle name="HEADING2 129" xfId="1353"/>
    <cellStyle name="HEADING2 13" xfId="1354"/>
    <cellStyle name="HEADING2 130" xfId="1355"/>
    <cellStyle name="HEADING2 131" xfId="1356"/>
    <cellStyle name="HEADING2 132" xfId="1357"/>
    <cellStyle name="HEADING2 133" xfId="1358"/>
    <cellStyle name="HEADING2 134" xfId="1359"/>
    <cellStyle name="HEADING2 135" xfId="1360"/>
    <cellStyle name="HEADING2 136" xfId="1361"/>
    <cellStyle name="HEADING2 137" xfId="1362"/>
    <cellStyle name="HEADING2 138" xfId="1363"/>
    <cellStyle name="HEADING2 139" xfId="1364"/>
    <cellStyle name="HEADING2 14" xfId="1365"/>
    <cellStyle name="HEADING2 140" xfId="1366"/>
    <cellStyle name="HEADING2 141" xfId="1367"/>
    <cellStyle name="HEADING2 142" xfId="1368"/>
    <cellStyle name="HEADING2 143" xfId="1369"/>
    <cellStyle name="HEADING2 144" xfId="1370"/>
    <cellStyle name="HEADING2 145" xfId="1371"/>
    <cellStyle name="HEADING2 146" xfId="1372"/>
    <cellStyle name="HEADING2 147" xfId="1373"/>
    <cellStyle name="HEADING2 148" xfId="1374"/>
    <cellStyle name="HEADING2 149" xfId="1375"/>
    <cellStyle name="HEADING2 15" xfId="1376"/>
    <cellStyle name="HEADING2 150" xfId="1377"/>
    <cellStyle name="HEADING2 151" xfId="1378"/>
    <cellStyle name="HEADING2 152" xfId="1379"/>
    <cellStyle name="HEADING2 153" xfId="1380"/>
    <cellStyle name="HEADING2 154" xfId="1381"/>
    <cellStyle name="HEADING2 155" xfId="1382"/>
    <cellStyle name="HEADING2 156" xfId="1383"/>
    <cellStyle name="HEADING2 157" xfId="1384"/>
    <cellStyle name="HEADING2 158" xfId="1385"/>
    <cellStyle name="HEADING2 159" xfId="1386"/>
    <cellStyle name="HEADING2 16" xfId="1387"/>
    <cellStyle name="HEADING2 160" xfId="1388"/>
    <cellStyle name="HEADING2 161" xfId="1389"/>
    <cellStyle name="HEADING2 162" xfId="1390"/>
    <cellStyle name="HEADING2 163" xfId="1391"/>
    <cellStyle name="HEADING2 164" xfId="1392"/>
    <cellStyle name="HEADING2 165" xfId="1393"/>
    <cellStyle name="HEADING2 166" xfId="1394"/>
    <cellStyle name="HEADING2 167" xfId="1395"/>
    <cellStyle name="HEADING2 168" xfId="1396"/>
    <cellStyle name="HEADING2 169" xfId="1397"/>
    <cellStyle name="HEADING2 17" xfId="1398"/>
    <cellStyle name="HEADING2 170" xfId="1399"/>
    <cellStyle name="HEADING2 171" xfId="1400"/>
    <cellStyle name="HEADING2 172" xfId="1401"/>
    <cellStyle name="HEADING2 173" xfId="1402"/>
    <cellStyle name="HEADING2 174" xfId="1403"/>
    <cellStyle name="HEADING2 175" xfId="1404"/>
    <cellStyle name="HEADING2 176" xfId="1405"/>
    <cellStyle name="HEADING2 177" xfId="1406"/>
    <cellStyle name="HEADING2 178" xfId="1407"/>
    <cellStyle name="HEADING2 179" xfId="1408"/>
    <cellStyle name="HEADING2 18" xfId="1409"/>
    <cellStyle name="HEADING2 180" xfId="1410"/>
    <cellStyle name="HEADING2 181" xfId="1411"/>
    <cellStyle name="HEADING2 182" xfId="1412"/>
    <cellStyle name="HEADING2 183" xfId="1413"/>
    <cellStyle name="HEADING2 184" xfId="1414"/>
    <cellStyle name="HEADING2 185" xfId="1415"/>
    <cellStyle name="HEADING2 186" xfId="1416"/>
    <cellStyle name="HEADING2 187" xfId="1417"/>
    <cellStyle name="HEADING2 188" xfId="1418"/>
    <cellStyle name="HEADING2 189" xfId="1419"/>
    <cellStyle name="HEADING2 19" xfId="1420"/>
    <cellStyle name="HEADING2 190" xfId="1421"/>
    <cellStyle name="HEADING2 191" xfId="1422"/>
    <cellStyle name="HEADING2 192" xfId="1423"/>
    <cellStyle name="HEADING2 193" xfId="1424"/>
    <cellStyle name="HEADING2 194" xfId="1425"/>
    <cellStyle name="HEADING2 195" xfId="1426"/>
    <cellStyle name="HEADING2 196" xfId="1427"/>
    <cellStyle name="HEADING2 197" xfId="1428"/>
    <cellStyle name="HEADING2 198" xfId="1429"/>
    <cellStyle name="HEADING2 199" xfId="1430"/>
    <cellStyle name="HEADING2 2" xfId="1431"/>
    <cellStyle name="HEADING2 20" xfId="1432"/>
    <cellStyle name="HEADING2 200" xfId="1433"/>
    <cellStyle name="HEADING2 201" xfId="1434"/>
    <cellStyle name="HEADING2 202" xfId="1435"/>
    <cellStyle name="HEADING2 203" xfId="1436"/>
    <cellStyle name="HEADING2 204" xfId="1437"/>
    <cellStyle name="HEADING2 205" xfId="1438"/>
    <cellStyle name="HEADING2 206" xfId="1439"/>
    <cellStyle name="HEADING2 207" xfId="1440"/>
    <cellStyle name="HEADING2 208" xfId="1441"/>
    <cellStyle name="HEADING2 209" xfId="1442"/>
    <cellStyle name="HEADING2 21" xfId="1443"/>
    <cellStyle name="HEADING2 210" xfId="1444"/>
    <cellStyle name="HEADING2 211" xfId="1445"/>
    <cellStyle name="HEADING2 212" xfId="1446"/>
    <cellStyle name="HEADING2 213" xfId="1447"/>
    <cellStyle name="HEADING2 214" xfId="1448"/>
    <cellStyle name="HEADING2 215" xfId="1449"/>
    <cellStyle name="HEADING2 216" xfId="1450"/>
    <cellStyle name="HEADING2 217" xfId="1451"/>
    <cellStyle name="HEADING2 218" xfId="1452"/>
    <cellStyle name="HEADING2 219" xfId="1453"/>
    <cellStyle name="HEADING2 22" xfId="1454"/>
    <cellStyle name="HEADING2 220" xfId="1455"/>
    <cellStyle name="HEADING2 221" xfId="1456"/>
    <cellStyle name="HEADING2 222" xfId="1457"/>
    <cellStyle name="HEADING2 223" xfId="1458"/>
    <cellStyle name="HEADING2 224" xfId="1459"/>
    <cellStyle name="HEADING2 225" xfId="1460"/>
    <cellStyle name="HEADING2 226" xfId="1461"/>
    <cellStyle name="HEADING2 227" xfId="1462"/>
    <cellStyle name="HEADING2 228" xfId="1463"/>
    <cellStyle name="HEADING2 229" xfId="1464"/>
    <cellStyle name="HEADING2 23" xfId="1465"/>
    <cellStyle name="HEADING2 230" xfId="1466"/>
    <cellStyle name="HEADING2 231" xfId="1467"/>
    <cellStyle name="HEADING2 232" xfId="1468"/>
    <cellStyle name="HEADING2 233" xfId="1469"/>
    <cellStyle name="HEADING2 234" xfId="1470"/>
    <cellStyle name="HEADING2 235" xfId="1471"/>
    <cellStyle name="HEADING2 236" xfId="1472"/>
    <cellStyle name="HEADING2 237" xfId="1473"/>
    <cellStyle name="HEADING2 238" xfId="1474"/>
    <cellStyle name="HEADING2 239" xfId="1475"/>
    <cellStyle name="HEADING2 24" xfId="1476"/>
    <cellStyle name="HEADING2 240" xfId="1477"/>
    <cellStyle name="HEADING2 241" xfId="1478"/>
    <cellStyle name="HEADING2 242" xfId="1479"/>
    <cellStyle name="HEADING2 243" xfId="1480"/>
    <cellStyle name="HEADING2 244" xfId="1481"/>
    <cellStyle name="HEADING2 245" xfId="1482"/>
    <cellStyle name="HEADING2 246" xfId="1483"/>
    <cellStyle name="HEADING2 247" xfId="1484"/>
    <cellStyle name="HEADING2 248" xfId="1485"/>
    <cellStyle name="HEADING2 249" xfId="1486"/>
    <cellStyle name="HEADING2 25" xfId="1487"/>
    <cellStyle name="HEADING2 250" xfId="1488"/>
    <cellStyle name="HEADING2 251" xfId="1489"/>
    <cellStyle name="HEADING2 252" xfId="1490"/>
    <cellStyle name="HEADING2 253" xfId="1491"/>
    <cellStyle name="HEADING2 254" xfId="1492"/>
    <cellStyle name="HEADING2 255" xfId="1493"/>
    <cellStyle name="HEADING2 256" xfId="1494"/>
    <cellStyle name="HEADING2 257" xfId="1495"/>
    <cellStyle name="HEADING2 258" xfId="1496"/>
    <cellStyle name="HEADING2 259" xfId="1497"/>
    <cellStyle name="HEADING2 26" xfId="1498"/>
    <cellStyle name="HEADING2 260" xfId="1499"/>
    <cellStyle name="HEADING2 261" xfId="1500"/>
    <cellStyle name="HEADING2 262" xfId="1501"/>
    <cellStyle name="HEADING2 263" xfId="1502"/>
    <cellStyle name="HEADING2 264" xfId="1503"/>
    <cellStyle name="HEADING2 265" xfId="1504"/>
    <cellStyle name="HEADING2 266" xfId="1505"/>
    <cellStyle name="HEADING2 267" xfId="1506"/>
    <cellStyle name="HEADING2 268" xfId="1507"/>
    <cellStyle name="HEADING2 269" xfId="1508"/>
    <cellStyle name="HEADING2 27" xfId="1509"/>
    <cellStyle name="HEADING2 270" xfId="1510"/>
    <cellStyle name="HEADING2 271" xfId="1511"/>
    <cellStyle name="HEADING2 272" xfId="1512"/>
    <cellStyle name="HEADING2 273" xfId="1513"/>
    <cellStyle name="HEADING2 274" xfId="1514"/>
    <cellStyle name="HEADING2 275" xfId="1515"/>
    <cellStyle name="HEADING2 276" xfId="1516"/>
    <cellStyle name="HEADING2 277" xfId="1517"/>
    <cellStyle name="HEADING2 278" xfId="1518"/>
    <cellStyle name="HEADING2 279" xfId="1519"/>
    <cellStyle name="HEADING2 28" xfId="1520"/>
    <cellStyle name="HEADING2 280" xfId="1521"/>
    <cellStyle name="HEADING2 281" xfId="1522"/>
    <cellStyle name="HEADING2 282" xfId="1523"/>
    <cellStyle name="HEADING2 283" xfId="1524"/>
    <cellStyle name="HEADING2 284" xfId="1525"/>
    <cellStyle name="HEADING2 285" xfId="1526"/>
    <cellStyle name="HEADING2 286" xfId="1527"/>
    <cellStyle name="HEADING2 287" xfId="1528"/>
    <cellStyle name="HEADING2 288" xfId="1529"/>
    <cellStyle name="HEADING2 289" xfId="1530"/>
    <cellStyle name="HEADING2 29" xfId="1531"/>
    <cellStyle name="HEADING2 290" xfId="1532"/>
    <cellStyle name="HEADING2 291" xfId="1533"/>
    <cellStyle name="HEADING2 292" xfId="1534"/>
    <cellStyle name="HEADING2 293" xfId="1535"/>
    <cellStyle name="HEADING2 294" xfId="1536"/>
    <cellStyle name="HEADING2 294 2" xfId="1537"/>
    <cellStyle name="Heading2 294 3" xfId="1538"/>
    <cellStyle name="Heading2 294 4" xfId="1539"/>
    <cellStyle name="HEADING2 295" xfId="1540"/>
    <cellStyle name="HEADING2 296" xfId="1541"/>
    <cellStyle name="HEADING2 297" xfId="1542"/>
    <cellStyle name="HEADING2 298" xfId="1543"/>
    <cellStyle name="HEADING2 299" xfId="1544"/>
    <cellStyle name="Heading2 3" xfId="1545"/>
    <cellStyle name="HEADING2 30" xfId="1546"/>
    <cellStyle name="HEADING2 300" xfId="1547"/>
    <cellStyle name="HEADING2 301" xfId="1548"/>
    <cellStyle name="HEADING2 302" xfId="1549"/>
    <cellStyle name="HEADING2 303" xfId="1550"/>
    <cellStyle name="HEADING2 304" xfId="1551"/>
    <cellStyle name="HEADING2 305" xfId="1552"/>
    <cellStyle name="HEADING2 306" xfId="1553"/>
    <cellStyle name="HEADING2 307" xfId="1554"/>
    <cellStyle name="HEADING2 308" xfId="1555"/>
    <cellStyle name="HEADING2 309" xfId="1556"/>
    <cellStyle name="HEADING2 31" xfId="1557"/>
    <cellStyle name="HEADING2 310" xfId="1558"/>
    <cellStyle name="HEADING2 311" xfId="1559"/>
    <cellStyle name="HEADING2 312" xfId="1560"/>
    <cellStyle name="HEADING2 313" xfId="1561"/>
    <cellStyle name="HEADING2 314" xfId="1562"/>
    <cellStyle name="HEADING2 315" xfId="1563"/>
    <cellStyle name="HEADING2 316" xfId="1564"/>
    <cellStyle name="HEADING2 317" xfId="1565"/>
    <cellStyle name="HEADING2 318" xfId="1566"/>
    <cellStyle name="HEADING2 319" xfId="1567"/>
    <cellStyle name="HEADING2 32" xfId="1568"/>
    <cellStyle name="HEADING2 320" xfId="1569"/>
    <cellStyle name="HEADING2 321" xfId="1570"/>
    <cellStyle name="HEADING2 322" xfId="1571"/>
    <cellStyle name="HEADING2 323" xfId="1572"/>
    <cellStyle name="HEADING2 324" xfId="1573"/>
    <cellStyle name="HEADING2 325" xfId="1574"/>
    <cellStyle name="HEADING2 326" xfId="1575"/>
    <cellStyle name="HEADING2 327" xfId="1576"/>
    <cellStyle name="HEADING2 328" xfId="1577"/>
    <cellStyle name="HEADING2 329" xfId="1578"/>
    <cellStyle name="HEADING2 33" xfId="1579"/>
    <cellStyle name="HEADING2 330" xfId="1580"/>
    <cellStyle name="HEADING2 331" xfId="1581"/>
    <cellStyle name="HEADING2 332" xfId="1582"/>
    <cellStyle name="HEADING2 333" xfId="1583"/>
    <cellStyle name="HEADING2 334" xfId="1584"/>
    <cellStyle name="HEADING2 335" xfId="1585"/>
    <cellStyle name="HEADING2 336" xfId="1586"/>
    <cellStyle name="HEADING2 337" xfId="1587"/>
    <cellStyle name="HEADING2 338" xfId="1588"/>
    <cellStyle name="HEADING2 339" xfId="1589"/>
    <cellStyle name="HEADING2 34" xfId="1590"/>
    <cellStyle name="HEADING2 340" xfId="1591"/>
    <cellStyle name="HEADING2 341" xfId="1592"/>
    <cellStyle name="HEADING2 342" xfId="1593"/>
    <cellStyle name="HEADING2 343" xfId="1594"/>
    <cellStyle name="HEADING2 344" xfId="1595"/>
    <cellStyle name="HEADING2 345" xfId="1596"/>
    <cellStyle name="HEADING2 346" xfId="1597"/>
    <cellStyle name="HEADING2 347" xfId="1598"/>
    <cellStyle name="HEADING2 348" xfId="1599"/>
    <cellStyle name="HEADING2 349" xfId="1600"/>
    <cellStyle name="Heading2 349 2" xfId="1601"/>
    <cellStyle name="HEADING2 35" xfId="1602"/>
    <cellStyle name="HEADING2 350" xfId="1603"/>
    <cellStyle name="HEADING2 351" xfId="1604"/>
    <cellStyle name="HEADING2 352" xfId="1605"/>
    <cellStyle name="HEADING2 353" xfId="1606"/>
    <cellStyle name="HEADING2 354" xfId="1607"/>
    <cellStyle name="HEADING2 355" xfId="1608"/>
    <cellStyle name="HEADING2 356" xfId="1609"/>
    <cellStyle name="HEADING2 357" xfId="1610"/>
    <cellStyle name="HEADING2 358" xfId="1611"/>
    <cellStyle name="HEADING2 359" xfId="1612"/>
    <cellStyle name="HEADING2 36" xfId="1613"/>
    <cellStyle name="HEADING2 360" xfId="1614"/>
    <cellStyle name="HEADING2 361" xfId="1615"/>
    <cellStyle name="HEADING2 362" xfId="1616"/>
    <cellStyle name="HEADING2 363" xfId="1617"/>
    <cellStyle name="HEADING2 364" xfId="1618"/>
    <cellStyle name="HEADING2 365" xfId="1619"/>
    <cellStyle name="HEADING2 366" xfId="1620"/>
    <cellStyle name="HEADING2 367" xfId="1621"/>
    <cellStyle name="HEADING2 368" xfId="1622"/>
    <cellStyle name="HEADING2 369" xfId="1623"/>
    <cellStyle name="HEADING2 37" xfId="1624"/>
    <cellStyle name="HEADING2 370" xfId="1625"/>
    <cellStyle name="HEADING2 371" xfId="1626"/>
    <cellStyle name="HEADING2 372" xfId="1627"/>
    <cellStyle name="HEADING2 373" xfId="1628"/>
    <cellStyle name="HEADING2 374" xfId="1629"/>
    <cellStyle name="HEADING2 375" xfId="1630"/>
    <cellStyle name="HEADING2 376" xfId="1631"/>
    <cellStyle name="HEADING2 377" xfId="1632"/>
    <cellStyle name="HEADING2 378" xfId="1633"/>
    <cellStyle name="HEADING2 379" xfId="1634"/>
    <cellStyle name="HEADING2 38" xfId="1635"/>
    <cellStyle name="HEADING2 380" xfId="1636"/>
    <cellStyle name="HEADING2 381" xfId="1637"/>
    <cellStyle name="HEADING2 382" xfId="1638"/>
    <cellStyle name="HEADING2 383" xfId="1639"/>
    <cellStyle name="HEADING2 384" xfId="1640"/>
    <cellStyle name="HEADING2 385" xfId="1641"/>
    <cellStyle name="HEADING2 386" xfId="1642"/>
    <cellStyle name="HEADING2 387" xfId="1643"/>
    <cellStyle name="HEADING2 388" xfId="1644"/>
    <cellStyle name="HEADING2 389" xfId="1645"/>
    <cellStyle name="HEADING2 39" xfId="1646"/>
    <cellStyle name="HEADING2 390" xfId="1647"/>
    <cellStyle name="HEADING2 391" xfId="1648"/>
    <cellStyle name="HEADING2 392" xfId="1649"/>
    <cellStyle name="HEADING2 393" xfId="1650"/>
    <cellStyle name="HEADING2 394" xfId="1651"/>
    <cellStyle name="HEADING2 395" xfId="1652"/>
    <cellStyle name="HEADING2 396" xfId="1653"/>
    <cellStyle name="HEADING2 397" xfId="1654"/>
    <cellStyle name="HEADING2 398" xfId="1655"/>
    <cellStyle name="HEADING2 399" xfId="1656"/>
    <cellStyle name="Heading2 4" xfId="1657"/>
    <cellStyle name="HEADING2 40" xfId="1658"/>
    <cellStyle name="HEADING2 400" xfId="1659"/>
    <cellStyle name="HEADING2 401" xfId="1660"/>
    <cellStyle name="HEADING2 402" xfId="1661"/>
    <cellStyle name="HEADING2 403" xfId="1662"/>
    <cellStyle name="HEADING2 404" xfId="1663"/>
    <cellStyle name="HEADING2 405" xfId="1664"/>
    <cellStyle name="HEADING2 406" xfId="1665"/>
    <cellStyle name="HEADING2 407" xfId="1666"/>
    <cellStyle name="HEADING2 408" xfId="1667"/>
    <cellStyle name="HEADING2 409" xfId="1668"/>
    <cellStyle name="HEADING2 41" xfId="1669"/>
    <cellStyle name="HEADING2 410" xfId="1670"/>
    <cellStyle name="HEADING2 411" xfId="1671"/>
    <cellStyle name="HEADING2 412" xfId="1672"/>
    <cellStyle name="HEADING2 413" xfId="1673"/>
    <cellStyle name="HEADING2 414" xfId="1674"/>
    <cellStyle name="HEADING2 415" xfId="1675"/>
    <cellStyle name="HEADING2 416" xfId="1676"/>
    <cellStyle name="HEADING2 417" xfId="1677"/>
    <cellStyle name="HEADING2 418" xfId="1678"/>
    <cellStyle name="HEADING2 419" xfId="1679"/>
    <cellStyle name="HEADING2 42" xfId="1680"/>
    <cellStyle name="HEADING2 420" xfId="1681"/>
    <cellStyle name="HEADING2 421" xfId="1682"/>
    <cellStyle name="HEADING2 422" xfId="1683"/>
    <cellStyle name="HEADING2 423" xfId="1684"/>
    <cellStyle name="HEADING2 424" xfId="1685"/>
    <cellStyle name="HEADING2 425" xfId="1686"/>
    <cellStyle name="HEADING2 426" xfId="1687"/>
    <cellStyle name="HEADING2 427" xfId="1688"/>
    <cellStyle name="HEADING2 428" xfId="1689"/>
    <cellStyle name="HEADING2 429" xfId="1690"/>
    <cellStyle name="HEADING2 43" xfId="1691"/>
    <cellStyle name="HEADING2 430" xfId="1692"/>
    <cellStyle name="HEADING2 431" xfId="1693"/>
    <cellStyle name="Heading2 432" xfId="1694"/>
    <cellStyle name="HEADING2 432 2" xfId="1695"/>
    <cellStyle name="HEADING2 433" xfId="1696"/>
    <cellStyle name="HEADING2 434" xfId="1697"/>
    <cellStyle name="HEADING2 435" xfId="1698"/>
    <cellStyle name="HEADING2 436" xfId="1699"/>
    <cellStyle name="HEADING2 437" xfId="1700"/>
    <cellStyle name="HEADING2 438" xfId="1701"/>
    <cellStyle name="HEADING2 439" xfId="1702"/>
    <cellStyle name="HEADING2 44" xfId="1703"/>
    <cellStyle name="HEADING2 440" xfId="1704"/>
    <cellStyle name="HEADING2 441" xfId="1705"/>
    <cellStyle name="HEADING2 442" xfId="1706"/>
    <cellStyle name="HEADING2 443" xfId="1707"/>
    <cellStyle name="HEADING2 444" xfId="1708"/>
    <cellStyle name="HEADING2 445" xfId="1709"/>
    <cellStyle name="HEADING2 446" xfId="1710"/>
    <cellStyle name="HEADING2 447" xfId="1711"/>
    <cellStyle name="HEADING2 448" xfId="1712"/>
    <cellStyle name="HEADING2 449" xfId="1713"/>
    <cellStyle name="HEADING2 45" xfId="1714"/>
    <cellStyle name="HEADING2 450" xfId="1715"/>
    <cellStyle name="HEADING2 451" xfId="1716"/>
    <cellStyle name="HEADING2 452" xfId="1717"/>
    <cellStyle name="HEADING2 453" xfId="1718"/>
    <cellStyle name="HEADING2 454" xfId="1719"/>
    <cellStyle name="HEADING2 455" xfId="1720"/>
    <cellStyle name="HEADING2 456" xfId="1721"/>
    <cellStyle name="HEADING2 457" xfId="1722"/>
    <cellStyle name="HEADING2 458" xfId="1723"/>
    <cellStyle name="HEADING2 459" xfId="1724"/>
    <cellStyle name="HEADING2 46" xfId="1725"/>
    <cellStyle name="HEADING2 460" xfId="1726"/>
    <cellStyle name="HEADING2 461" xfId="1727"/>
    <cellStyle name="HEADING2 462" xfId="1728"/>
    <cellStyle name="HEADING2 463" xfId="1729"/>
    <cellStyle name="HEADING2 464" xfId="1730"/>
    <cellStyle name="HEADING2 465" xfId="1731"/>
    <cellStyle name="HEADING2 466" xfId="1732"/>
    <cellStyle name="HEADING2 467" xfId="1733"/>
    <cellStyle name="HEADING2 468" xfId="1734"/>
    <cellStyle name="HEADING2 469" xfId="1735"/>
    <cellStyle name="HEADING2 47" xfId="1736"/>
    <cellStyle name="HEADING2 470" xfId="1737"/>
    <cellStyle name="HEADING2 471" xfId="1738"/>
    <cellStyle name="HEADING2 472" xfId="1739"/>
    <cellStyle name="HEADING2 473" xfId="1740"/>
    <cellStyle name="HEADING2 474" xfId="1741"/>
    <cellStyle name="HEADING2 475" xfId="1742"/>
    <cellStyle name="HEADING2 476" xfId="1743"/>
    <cellStyle name="HEADING2 477" xfId="1744"/>
    <cellStyle name="HEADING2 478" xfId="1745"/>
    <cellStyle name="HEADING2 479" xfId="1746"/>
    <cellStyle name="HEADING2 48" xfId="1747"/>
    <cellStyle name="HEADING2 480" xfId="1748"/>
    <cellStyle name="HEADING2 481" xfId="1749"/>
    <cellStyle name="HEADING2 482" xfId="1750"/>
    <cellStyle name="HEADING2 483" xfId="1751"/>
    <cellStyle name="HEADING2 484" xfId="1752"/>
    <cellStyle name="HEADING2 485" xfId="1753"/>
    <cellStyle name="HEADING2 486" xfId="1754"/>
    <cellStyle name="HEADING2 487" xfId="1755"/>
    <cellStyle name="HEADING2 488" xfId="1756"/>
    <cellStyle name="HEADING2 489" xfId="1757"/>
    <cellStyle name="HEADING2 49" xfId="1758"/>
    <cellStyle name="HEADING2 490" xfId="1759"/>
    <cellStyle name="HEADING2 491" xfId="1760"/>
    <cellStyle name="HEADING2 492" xfId="1761"/>
    <cellStyle name="HEADING2 493" xfId="1762"/>
    <cellStyle name="HEADING2 494" xfId="1763"/>
    <cellStyle name="HEADING2 495" xfId="1764"/>
    <cellStyle name="HEADING2 496" xfId="1765"/>
    <cellStyle name="HEADING2 497" xfId="1766"/>
    <cellStyle name="HEADING2 498" xfId="1767"/>
    <cellStyle name="HEADING2 499" xfId="1768"/>
    <cellStyle name="Heading2 5" xfId="1769"/>
    <cellStyle name="HEADING2 50" xfId="1770"/>
    <cellStyle name="HEADING2 500" xfId="1771"/>
    <cellStyle name="HEADING2 501" xfId="1772"/>
    <cellStyle name="HEADING2 502" xfId="1773"/>
    <cellStyle name="HEADING2 503" xfId="1774"/>
    <cellStyle name="HEADING2 504" xfId="1775"/>
    <cellStyle name="HEADING2 505" xfId="1776"/>
    <cellStyle name="HEADING2 506" xfId="1777"/>
    <cellStyle name="HEADING2 507" xfId="1778"/>
    <cellStyle name="HEADING2 508" xfId="1779"/>
    <cellStyle name="HEADING2 509" xfId="1780"/>
    <cellStyle name="HEADING2 51" xfId="1781"/>
    <cellStyle name="HEADING2 510" xfId="1782"/>
    <cellStyle name="HEADING2 511" xfId="1783"/>
    <cellStyle name="HEADING2 512" xfId="1784"/>
    <cellStyle name="HEADING2 513" xfId="1785"/>
    <cellStyle name="HEADING2 514" xfId="1786"/>
    <cellStyle name="HEADING2 515" xfId="1787"/>
    <cellStyle name="HEADING2 516" xfId="1788"/>
    <cellStyle name="HEADING2 517" xfId="1789"/>
    <cellStyle name="HEADING2 518" xfId="1790"/>
    <cellStyle name="HEADING2 519" xfId="1791"/>
    <cellStyle name="HEADING2 52" xfId="1792"/>
    <cellStyle name="HEADING2 520" xfId="1793"/>
    <cellStyle name="HEADING2 53" xfId="1794"/>
    <cellStyle name="HEADING2 54" xfId="1795"/>
    <cellStyle name="HEADING2 55" xfId="1796"/>
    <cellStyle name="HEADING2 56" xfId="1797"/>
    <cellStyle name="HEADING2 57" xfId="1798"/>
    <cellStyle name="HEADING2 58" xfId="1799"/>
    <cellStyle name="HEADING2 59" xfId="1800"/>
    <cellStyle name="Heading2 6" xfId="1801"/>
    <cellStyle name="HEADING2 60" xfId="1802"/>
    <cellStyle name="HEADING2 61" xfId="1803"/>
    <cellStyle name="HEADING2 62" xfId="1804"/>
    <cellStyle name="HEADING2 63" xfId="1805"/>
    <cellStyle name="HEADING2 64" xfId="1806"/>
    <cellStyle name="HEADING2 65" xfId="1807"/>
    <cellStyle name="HEADING2 66" xfId="1808"/>
    <cellStyle name="HEADING2 67" xfId="1809"/>
    <cellStyle name="HEADING2 68" xfId="1810"/>
    <cellStyle name="HEADING2 69" xfId="1811"/>
    <cellStyle name="Heading2 7" xfId="1812"/>
    <cellStyle name="HEADING2 70" xfId="1813"/>
    <cellStyle name="HEADING2 71" xfId="1814"/>
    <cellStyle name="HEADING2 72" xfId="1815"/>
    <cellStyle name="HEADING2 73" xfId="1816"/>
    <cellStyle name="HEADING2 74" xfId="1817"/>
    <cellStyle name="HEADING2 75" xfId="1818"/>
    <cellStyle name="HEADING2 76" xfId="1819"/>
    <cellStyle name="HEADING2 77" xfId="1820"/>
    <cellStyle name="HEADING2 78" xfId="1821"/>
    <cellStyle name="HEADING2 79" xfId="1822"/>
    <cellStyle name="Heading2 8" xfId="1823"/>
    <cellStyle name="HEADING2 80" xfId="1824"/>
    <cellStyle name="HEADING2 81" xfId="1825"/>
    <cellStyle name="HEADING2 82" xfId="1826"/>
    <cellStyle name="HEADING2 83" xfId="1827"/>
    <cellStyle name="HEADING2 84" xfId="1828"/>
    <cellStyle name="HEADING2 85" xfId="1829"/>
    <cellStyle name="HEADING2 86" xfId="1830"/>
    <cellStyle name="HEADING2 87" xfId="1831"/>
    <cellStyle name="HEADING2 88" xfId="1832"/>
    <cellStyle name="HEADING2 89" xfId="1833"/>
    <cellStyle name="Heading2 9" xfId="1834"/>
    <cellStyle name="HEADING2 90" xfId="1835"/>
    <cellStyle name="HEADING2 91" xfId="1836"/>
    <cellStyle name="HEADING2 92" xfId="1837"/>
    <cellStyle name="HEADING2 93" xfId="1838"/>
    <cellStyle name="HEADING2 94" xfId="1839"/>
    <cellStyle name="HEADING2 95" xfId="1840"/>
    <cellStyle name="HEADING2 96" xfId="1841"/>
    <cellStyle name="HEADING2 97" xfId="1842"/>
    <cellStyle name="HEADING2 98" xfId="1843"/>
    <cellStyle name="Heading2 99" xfId="1844"/>
    <cellStyle name="Heading2 99 10" xfId="1845"/>
    <cellStyle name="HEADING2 99 100" xfId="1846"/>
    <cellStyle name="HEADING2 99 101" xfId="1847"/>
    <cellStyle name="HEADING2 99 102" xfId="1848"/>
    <cellStyle name="HEADING2 99 103" xfId="1849"/>
    <cellStyle name="HEADING2 99 104" xfId="1850"/>
    <cellStyle name="HEADING2 99 105" xfId="1851"/>
    <cellStyle name="HEADING2 99 106" xfId="1852"/>
    <cellStyle name="HEADING2 99 107" xfId="1853"/>
    <cellStyle name="HEADING2 99 108" xfId="1854"/>
    <cellStyle name="HEADING2 99 109" xfId="1855"/>
    <cellStyle name="HEADING2 99 11" xfId="1856"/>
    <cellStyle name="HEADING2 99 110" xfId="1857"/>
    <cellStyle name="HEADING2 99 111" xfId="1858"/>
    <cellStyle name="HEADING2 99 112" xfId="1859"/>
    <cellStyle name="HEADING2 99 113" xfId="1860"/>
    <cellStyle name="HEADING2 99 114" xfId="1861"/>
    <cellStyle name="HEADING2 99 115" xfId="1862"/>
    <cellStyle name="HEADING2 99 116" xfId="1863"/>
    <cellStyle name="HEADING2 99 117" xfId="1864"/>
    <cellStyle name="HEADING2 99 118" xfId="1865"/>
    <cellStyle name="HEADING2 99 119" xfId="1866"/>
    <cellStyle name="HEADING2 99 12" xfId="1867"/>
    <cellStyle name="HEADING2 99 120" xfId="1868"/>
    <cellStyle name="HEADING2 99 121" xfId="1869"/>
    <cellStyle name="HEADING2 99 122" xfId="1870"/>
    <cellStyle name="HEADING2 99 123" xfId="1871"/>
    <cellStyle name="HEADING2 99 124" xfId="1872"/>
    <cellStyle name="HEADING2 99 125" xfId="1873"/>
    <cellStyle name="HEADING2 99 126" xfId="1874"/>
    <cellStyle name="HEADING2 99 127" xfId="1875"/>
    <cellStyle name="HEADING2 99 128" xfId="1876"/>
    <cellStyle name="HEADING2 99 129" xfId="1877"/>
    <cellStyle name="HEADING2 99 13" xfId="1878"/>
    <cellStyle name="HEADING2 99 130" xfId="1879"/>
    <cellStyle name="HEADING2 99 131" xfId="1880"/>
    <cellStyle name="HEADING2 99 132" xfId="1881"/>
    <cellStyle name="HEADING2 99 133" xfId="1882"/>
    <cellStyle name="HEADING2 99 134" xfId="1883"/>
    <cellStyle name="HEADING2 99 135" xfId="1884"/>
    <cellStyle name="HEADING2 99 136" xfId="1885"/>
    <cellStyle name="HEADING2 99 137" xfId="1886"/>
    <cellStyle name="HEADING2 99 138" xfId="1887"/>
    <cellStyle name="HEADING2 99 139" xfId="1888"/>
    <cellStyle name="HEADING2 99 14" xfId="1889"/>
    <cellStyle name="HEADING2 99 140" xfId="1890"/>
    <cellStyle name="HEADING2 99 141" xfId="1891"/>
    <cellStyle name="HEADING2 99 142" xfId="1892"/>
    <cellStyle name="HEADING2 99 143" xfId="1893"/>
    <cellStyle name="HEADING2 99 144" xfId="1894"/>
    <cellStyle name="HEADING2 99 145" xfId="1895"/>
    <cellStyle name="HEADING2 99 146" xfId="1896"/>
    <cellStyle name="HEADING2 99 147" xfId="1897"/>
    <cellStyle name="HEADING2 99 148" xfId="1898"/>
    <cellStyle name="HEADING2 99 149" xfId="1899"/>
    <cellStyle name="HEADING2 99 15" xfId="1900"/>
    <cellStyle name="HEADING2 99 150" xfId="1901"/>
    <cellStyle name="HEADING2 99 151" xfId="1902"/>
    <cellStyle name="HEADING2 99 152" xfId="1903"/>
    <cellStyle name="HEADING2 99 153" xfId="1904"/>
    <cellStyle name="HEADING2 99 154" xfId="1905"/>
    <cellStyle name="HEADING2 99 155" xfId="1906"/>
    <cellStyle name="HEADING2 99 156" xfId="1907"/>
    <cellStyle name="HEADING2 99 157" xfId="1908"/>
    <cellStyle name="HEADING2 99 158" xfId="1909"/>
    <cellStyle name="HEADING2 99 159" xfId="1910"/>
    <cellStyle name="HEADING2 99 16" xfId="1911"/>
    <cellStyle name="HEADING2 99 160" xfId="1912"/>
    <cellStyle name="HEADING2 99 161" xfId="1913"/>
    <cellStyle name="HEADING2 99 162" xfId="1914"/>
    <cellStyle name="HEADING2 99 163" xfId="1915"/>
    <cellStyle name="HEADING2 99 164" xfId="1916"/>
    <cellStyle name="HEADING2 99 165" xfId="1917"/>
    <cellStyle name="HEADING2 99 166" xfId="1918"/>
    <cellStyle name="HEADING2 99 167" xfId="1919"/>
    <cellStyle name="HEADING2 99 168" xfId="1920"/>
    <cellStyle name="HEADING2 99 169" xfId="1921"/>
    <cellStyle name="HEADING2 99 17" xfId="1922"/>
    <cellStyle name="HEADING2 99 170" xfId="1923"/>
    <cellStyle name="HEADING2 99 171" xfId="1924"/>
    <cellStyle name="HEADING2 99 172" xfId="1925"/>
    <cellStyle name="HEADING2 99 173" xfId="1926"/>
    <cellStyle name="HEADING2 99 174" xfId="1927"/>
    <cellStyle name="HEADING2 99 175" xfId="1928"/>
    <cellStyle name="HEADING2 99 176" xfId="1929"/>
    <cellStyle name="HEADING2 99 177" xfId="1930"/>
    <cellStyle name="HEADING2 99 178" xfId="1931"/>
    <cellStyle name="HEADING2 99 179" xfId="1932"/>
    <cellStyle name="HEADING2 99 18" xfId="1933"/>
    <cellStyle name="HEADING2 99 180" xfId="1934"/>
    <cellStyle name="HEADING2 99 181" xfId="1935"/>
    <cellStyle name="HEADING2 99 182" xfId="1936"/>
    <cellStyle name="HEADING2 99 183" xfId="1937"/>
    <cellStyle name="HEADING2 99 184" xfId="1938"/>
    <cellStyle name="HEADING2 99 185" xfId="1939"/>
    <cellStyle name="HEADING2 99 186" xfId="1940"/>
    <cellStyle name="HEADING2 99 187" xfId="1941"/>
    <cellStyle name="HEADING2 99 188" xfId="1942"/>
    <cellStyle name="HEADING2 99 189" xfId="1943"/>
    <cellStyle name="HEADING2 99 19" xfId="1944"/>
    <cellStyle name="HEADING2 99 190" xfId="1945"/>
    <cellStyle name="HEADING2 99 191" xfId="1946"/>
    <cellStyle name="HEADING2 99 192" xfId="1947"/>
    <cellStyle name="HEADING2 99 193" xfId="1948"/>
    <cellStyle name="HEADING2 99 194" xfId="1949"/>
    <cellStyle name="HEADING2 99 195" xfId="1950"/>
    <cellStyle name="HEADING2 99 196" xfId="1951"/>
    <cellStyle name="HEADING2 99 197" xfId="1952"/>
    <cellStyle name="HEADING2 99 198" xfId="1953"/>
    <cellStyle name="HEADING2 99 199" xfId="1954"/>
    <cellStyle name="HEADING2 99 2" xfId="1955"/>
    <cellStyle name="HEADING2 99 20" xfId="1956"/>
    <cellStyle name="HEADING2 99 200" xfId="1957"/>
    <cellStyle name="HEADING2 99 201" xfId="1958"/>
    <cellStyle name="HEADING2 99 202" xfId="1959"/>
    <cellStyle name="HEADING2 99 203" xfId="1960"/>
    <cellStyle name="HEADING2 99 204" xfId="1961"/>
    <cellStyle name="HEADING2 99 205" xfId="1962"/>
    <cellStyle name="HEADING2 99 206" xfId="1963"/>
    <cellStyle name="HEADING2 99 207" xfId="1964"/>
    <cellStyle name="HEADING2 99 208" xfId="1965"/>
    <cellStyle name="HEADING2 99 209" xfId="1966"/>
    <cellStyle name="HEADING2 99 21" xfId="1967"/>
    <cellStyle name="HEADING2 99 210" xfId="1968"/>
    <cellStyle name="HEADING2 99 211" xfId="1969"/>
    <cellStyle name="HEADING2 99 212" xfId="1970"/>
    <cellStyle name="HEADING2 99 213" xfId="1971"/>
    <cellStyle name="HEADING2 99 214" xfId="1972"/>
    <cellStyle name="HEADING2 99 22" xfId="1973"/>
    <cellStyle name="HEADING2 99 23" xfId="1974"/>
    <cellStyle name="HEADING2 99 24" xfId="1975"/>
    <cellStyle name="HEADING2 99 25" xfId="1976"/>
    <cellStyle name="HEADING2 99 26" xfId="1977"/>
    <cellStyle name="HEADING2 99 27" xfId="1978"/>
    <cellStyle name="HEADING2 99 28" xfId="1979"/>
    <cellStyle name="HEADING2 99 29" xfId="1980"/>
    <cellStyle name="Heading2 99 3" xfId="1981"/>
    <cellStyle name="HEADING2 99 30" xfId="1982"/>
    <cellStyle name="HEADING2 99 31" xfId="1983"/>
    <cellStyle name="HEADING2 99 32" xfId="1984"/>
    <cellStyle name="HEADING2 99 33" xfId="1985"/>
    <cellStyle name="HEADING2 99 34" xfId="1986"/>
    <cellStyle name="HEADING2 99 35" xfId="1987"/>
    <cellStyle name="HEADING2 99 36" xfId="1988"/>
    <cellStyle name="HEADING2 99 37" xfId="1989"/>
    <cellStyle name="HEADING2 99 38" xfId="1990"/>
    <cellStyle name="HEADING2 99 39" xfId="1991"/>
    <cellStyle name="Heading2 99 4" xfId="1992"/>
    <cellStyle name="HEADING2 99 40" xfId="1993"/>
    <cellStyle name="HEADING2 99 41" xfId="1994"/>
    <cellStyle name="HEADING2 99 42" xfId="1995"/>
    <cellStyle name="HEADING2 99 43" xfId="1996"/>
    <cellStyle name="HEADING2 99 44" xfId="1997"/>
    <cellStyle name="HEADING2 99 45" xfId="1998"/>
    <cellStyle name="HEADING2 99 46" xfId="1999"/>
    <cellStyle name="HEADING2 99 47" xfId="2000"/>
    <cellStyle name="HEADING2 99 48" xfId="2001"/>
    <cellStyle name="HEADING2 99 49" xfId="2002"/>
    <cellStyle name="Heading2 99 5" xfId="2003"/>
    <cellStyle name="HEADING2 99 50" xfId="2004"/>
    <cellStyle name="HEADING2 99 51" xfId="2005"/>
    <cellStyle name="HEADING2 99 52" xfId="2006"/>
    <cellStyle name="HEADING2 99 53" xfId="2007"/>
    <cellStyle name="HEADING2 99 54" xfId="2008"/>
    <cellStyle name="HEADING2 99 55" xfId="2009"/>
    <cellStyle name="HEADING2 99 56" xfId="2010"/>
    <cellStyle name="HEADING2 99 57" xfId="2011"/>
    <cellStyle name="HEADING2 99 58" xfId="2012"/>
    <cellStyle name="HEADING2 99 59" xfId="2013"/>
    <cellStyle name="Heading2 99 6" xfId="2014"/>
    <cellStyle name="HEADING2 99 60" xfId="2015"/>
    <cellStyle name="HEADING2 99 61" xfId="2016"/>
    <cellStyle name="HEADING2 99 62" xfId="2017"/>
    <cellStyle name="HEADING2 99 63" xfId="2018"/>
    <cellStyle name="HEADING2 99 64" xfId="2019"/>
    <cellStyle name="HEADING2 99 65" xfId="2020"/>
    <cellStyle name="HEADING2 99 66" xfId="2021"/>
    <cellStyle name="HEADING2 99 67" xfId="2022"/>
    <cellStyle name="HEADING2 99 68" xfId="2023"/>
    <cellStyle name="HEADING2 99 69" xfId="2024"/>
    <cellStyle name="Heading2 99 7" xfId="2025"/>
    <cellStyle name="HEADING2 99 70" xfId="2026"/>
    <cellStyle name="HEADING2 99 71" xfId="2027"/>
    <cellStyle name="HEADING2 99 72" xfId="2028"/>
    <cellStyle name="HEADING2 99 73" xfId="2029"/>
    <cellStyle name="HEADING2 99 74" xfId="2030"/>
    <cellStyle name="HEADING2 99 75" xfId="2031"/>
    <cellStyle name="HEADING2 99 76" xfId="2032"/>
    <cellStyle name="HEADING2 99 77" xfId="2033"/>
    <cellStyle name="HEADING2 99 78" xfId="2034"/>
    <cellStyle name="HEADING2 99 79" xfId="2035"/>
    <cellStyle name="Heading2 99 8" xfId="2036"/>
    <cellStyle name="HEADING2 99 80" xfId="2037"/>
    <cellStyle name="HEADING2 99 81" xfId="2038"/>
    <cellStyle name="HEADING2 99 82" xfId="2039"/>
    <cellStyle name="HEADING2 99 83" xfId="2040"/>
    <cellStyle name="HEADING2 99 84" xfId="2041"/>
    <cellStyle name="HEADING2 99 85" xfId="2042"/>
    <cellStyle name="HEADING2 99 86" xfId="2043"/>
    <cellStyle name="HEADING2 99 87" xfId="2044"/>
    <cellStyle name="HEADING2 99 88" xfId="2045"/>
    <cellStyle name="HEADING2 99 89" xfId="2046"/>
    <cellStyle name="Heading2 99 9" xfId="2047"/>
    <cellStyle name="HEADING2 99 90" xfId="2048"/>
    <cellStyle name="HEADING2 99 91" xfId="2049"/>
    <cellStyle name="HEADING2 99 92" xfId="2050"/>
    <cellStyle name="HEADING2 99 93" xfId="2051"/>
    <cellStyle name="HEADING2 99 94" xfId="2052"/>
    <cellStyle name="HEADING2 99 95" xfId="2053"/>
    <cellStyle name="HEADING2 99 96" xfId="2054"/>
    <cellStyle name="HEADING2 99 97" xfId="2055"/>
    <cellStyle name="HEADING2 99 98" xfId="2056"/>
    <cellStyle name="HEADING2 99 99" xfId="2057"/>
    <cellStyle name="Helv8_PFD4.XLS" xfId="2058"/>
    <cellStyle name="Input [yellow]" xfId="2059"/>
    <cellStyle name="Input [yellow] 2" xfId="2060"/>
    <cellStyle name="Input [yellow] 3" xfId="2061"/>
    <cellStyle name="Midtitle" xfId="2062"/>
    <cellStyle name="Millares [0]_elec" xfId="2063"/>
    <cellStyle name="Millares_elec" xfId="2064"/>
    <cellStyle name="Milliers [0]_Arabian Spec" xfId="2065"/>
    <cellStyle name="Milliers_Arabian Spec" xfId="2066"/>
    <cellStyle name="Model" xfId="2067"/>
    <cellStyle name="Mon?aire [0]_Arabian Spec" xfId="2068"/>
    <cellStyle name="Mon?aire_Arabian Spec" xfId="2069"/>
    <cellStyle name="Normal" xfId="2070"/>
    <cellStyle name="Normal - Style1" xfId="2071"/>
    <cellStyle name="Normal - Style1 2" xfId="2072"/>
    <cellStyle name="Normal - Style1 3" xfId="2073"/>
    <cellStyle name="Normal - Style1 4" xfId="2074"/>
    <cellStyle name="Normal - Style1 5" xfId="2075"/>
    <cellStyle name="Normal_ SG&amp;A Bridge " xfId="2076"/>
    <cellStyle name="Percent" xfId="2077"/>
    <cellStyle name="Percent [2]" xfId="2078"/>
    <cellStyle name="Percent [2] 2" xfId="2079"/>
    <cellStyle name="Percent [2] 3" xfId="2080"/>
    <cellStyle name="Percent_02-006" xfId="2081"/>
    <cellStyle name="RevList" xfId="2082"/>
    <cellStyle name="Standard_Anpassen der Amortisation" xfId="2083"/>
    <cellStyle name="subhead" xfId="2084"/>
    <cellStyle name="Subtotal" xfId="2085"/>
    <cellStyle name="testtitle" xfId="2086"/>
    <cellStyle name="Title" xfId="2087"/>
    <cellStyle name="title [1]" xfId="2088"/>
    <cellStyle name="title [1] 2" xfId="2089"/>
    <cellStyle name="title [1] 3" xfId="2090"/>
    <cellStyle name="title [2]" xfId="2091"/>
    <cellStyle name="title [2] 2" xfId="2092"/>
    <cellStyle name="title [2] 3" xfId="2093"/>
    <cellStyle name="Title 10" xfId="2094"/>
    <cellStyle name="Title 100" xfId="2095"/>
    <cellStyle name="Title 101" xfId="2096"/>
    <cellStyle name="Title 102" xfId="2097"/>
    <cellStyle name="Title 103" xfId="2098"/>
    <cellStyle name="Title 104" xfId="2099"/>
    <cellStyle name="Title 105" xfId="2100"/>
    <cellStyle name="Title 106" xfId="2101"/>
    <cellStyle name="Title 107" xfId="2102"/>
    <cellStyle name="Title 108" xfId="2103"/>
    <cellStyle name="Title 109" xfId="2104"/>
    <cellStyle name="Title 11" xfId="2105"/>
    <cellStyle name="Title 110" xfId="2106"/>
    <cellStyle name="Title 111" xfId="2107"/>
    <cellStyle name="Title 112" xfId="2108"/>
    <cellStyle name="Title 113" xfId="2109"/>
    <cellStyle name="Title 114" xfId="2110"/>
    <cellStyle name="Title 115" xfId="2111"/>
    <cellStyle name="Title 116" xfId="2112"/>
    <cellStyle name="Title 117" xfId="2113"/>
    <cellStyle name="Title 118" xfId="2114"/>
    <cellStyle name="Title 119" xfId="2115"/>
    <cellStyle name="Title 12" xfId="2116"/>
    <cellStyle name="Title 120" xfId="2117"/>
    <cellStyle name="Title 121" xfId="2118"/>
    <cellStyle name="Title 122" xfId="2119"/>
    <cellStyle name="Title 123" xfId="2120"/>
    <cellStyle name="Title 124" xfId="2121"/>
    <cellStyle name="Title 125" xfId="2122"/>
    <cellStyle name="Title 126" xfId="2123"/>
    <cellStyle name="Title 127" xfId="2124"/>
    <cellStyle name="Title 128" xfId="2125"/>
    <cellStyle name="Title 129" xfId="2126"/>
    <cellStyle name="Title 13" xfId="2127"/>
    <cellStyle name="Title 130" xfId="2128"/>
    <cellStyle name="Title 131" xfId="2129"/>
    <cellStyle name="Title 132" xfId="2130"/>
    <cellStyle name="Title 133" xfId="2131"/>
    <cellStyle name="Title 134" xfId="2132"/>
    <cellStyle name="Title 135" xfId="2133"/>
    <cellStyle name="Title 136" xfId="2134"/>
    <cellStyle name="Title 137" xfId="2135"/>
    <cellStyle name="Title 138" xfId="2136"/>
    <cellStyle name="Title 139" xfId="2137"/>
    <cellStyle name="Title 14" xfId="2138"/>
    <cellStyle name="Title 140" xfId="2139"/>
    <cellStyle name="Title 141" xfId="2140"/>
    <cellStyle name="Title 142" xfId="2141"/>
    <cellStyle name="Title 143" xfId="2142"/>
    <cellStyle name="Title 144" xfId="2143"/>
    <cellStyle name="Title 145" xfId="2144"/>
    <cellStyle name="Title 146" xfId="2145"/>
    <cellStyle name="Title 147" xfId="2146"/>
    <cellStyle name="Title 148" xfId="2147"/>
    <cellStyle name="Title 149" xfId="2148"/>
    <cellStyle name="Title 15" xfId="2149"/>
    <cellStyle name="Title 150" xfId="2150"/>
    <cellStyle name="Title 151" xfId="2151"/>
    <cellStyle name="Title 152" xfId="2152"/>
    <cellStyle name="Title 153" xfId="2153"/>
    <cellStyle name="Title 154" xfId="2154"/>
    <cellStyle name="Title 155" xfId="2155"/>
    <cellStyle name="Title 156" xfId="2156"/>
    <cellStyle name="Title 157" xfId="2157"/>
    <cellStyle name="Title 158" xfId="2158"/>
    <cellStyle name="Title 159" xfId="2159"/>
    <cellStyle name="Title 16" xfId="2160"/>
    <cellStyle name="Title 160" xfId="2161"/>
    <cellStyle name="Title 161" xfId="2162"/>
    <cellStyle name="Title 162" xfId="2163"/>
    <cellStyle name="Title 163" xfId="2164"/>
    <cellStyle name="Title 164" xfId="2165"/>
    <cellStyle name="Title 165" xfId="2166"/>
    <cellStyle name="Title 166" xfId="2167"/>
    <cellStyle name="Title 167" xfId="2168"/>
    <cellStyle name="Title 168" xfId="2169"/>
    <cellStyle name="Title 169" xfId="2170"/>
    <cellStyle name="Title 17" xfId="2171"/>
    <cellStyle name="Title 170" xfId="2172"/>
    <cellStyle name="Title 171" xfId="2173"/>
    <cellStyle name="Title 172" xfId="2174"/>
    <cellStyle name="Title 173" xfId="2175"/>
    <cellStyle name="Title 174" xfId="2176"/>
    <cellStyle name="Title 175" xfId="2177"/>
    <cellStyle name="Title 176" xfId="2178"/>
    <cellStyle name="Title 177" xfId="2179"/>
    <cellStyle name="Title 178" xfId="2180"/>
    <cellStyle name="Title 179" xfId="2181"/>
    <cellStyle name="Title 18" xfId="2182"/>
    <cellStyle name="Title 180" xfId="2183"/>
    <cellStyle name="Title 181" xfId="2184"/>
    <cellStyle name="Title 182" xfId="2185"/>
    <cellStyle name="Title 183" xfId="2186"/>
    <cellStyle name="Title 184" xfId="2187"/>
    <cellStyle name="Title 185" xfId="2188"/>
    <cellStyle name="Title 186" xfId="2189"/>
    <cellStyle name="Title 187" xfId="2190"/>
    <cellStyle name="Title 188" xfId="2191"/>
    <cellStyle name="Title 189" xfId="2192"/>
    <cellStyle name="Title 19" xfId="2193"/>
    <cellStyle name="Title 190" xfId="2194"/>
    <cellStyle name="Title 191" xfId="2195"/>
    <cellStyle name="Title 192" xfId="2196"/>
    <cellStyle name="Title 193" xfId="2197"/>
    <cellStyle name="Title 194" xfId="2198"/>
    <cellStyle name="Title 195" xfId="2199"/>
    <cellStyle name="Title 196" xfId="2200"/>
    <cellStyle name="Title 197" xfId="2201"/>
    <cellStyle name="Title 198" xfId="2202"/>
    <cellStyle name="Title 199" xfId="2203"/>
    <cellStyle name="Title 2" xfId="2204"/>
    <cellStyle name="Title 20" xfId="2205"/>
    <cellStyle name="Title 200" xfId="2206"/>
    <cellStyle name="Title 201" xfId="2207"/>
    <cellStyle name="Title 202" xfId="2208"/>
    <cellStyle name="Title 203" xfId="2209"/>
    <cellStyle name="Title 204" xfId="2210"/>
    <cellStyle name="Title 205" xfId="2211"/>
    <cellStyle name="Title 206" xfId="2212"/>
    <cellStyle name="Title 207" xfId="2213"/>
    <cellStyle name="Title 208" xfId="2214"/>
    <cellStyle name="Title 209" xfId="2215"/>
    <cellStyle name="Title 21" xfId="2216"/>
    <cellStyle name="Title 210" xfId="2217"/>
    <cellStyle name="Title 211" xfId="2218"/>
    <cellStyle name="Title 212" xfId="2219"/>
    <cellStyle name="Title 213" xfId="2220"/>
    <cellStyle name="Title 214" xfId="2221"/>
    <cellStyle name="Title 215" xfId="2222"/>
    <cellStyle name="Title 216" xfId="2223"/>
    <cellStyle name="Title 217" xfId="2224"/>
    <cellStyle name="Title 218" xfId="2225"/>
    <cellStyle name="Title 219" xfId="2226"/>
    <cellStyle name="Title 22" xfId="2227"/>
    <cellStyle name="Title 220" xfId="2228"/>
    <cellStyle name="Title 221" xfId="2229"/>
    <cellStyle name="Title 222" xfId="2230"/>
    <cellStyle name="Title 223" xfId="2231"/>
    <cellStyle name="Title 224" xfId="2232"/>
    <cellStyle name="Title 225" xfId="2233"/>
    <cellStyle name="Title 226" xfId="2234"/>
    <cellStyle name="Title 227" xfId="2235"/>
    <cellStyle name="Title 228" xfId="2236"/>
    <cellStyle name="Title 229" xfId="2237"/>
    <cellStyle name="Title 23" xfId="2238"/>
    <cellStyle name="Title 230" xfId="2239"/>
    <cellStyle name="Title 231" xfId="2240"/>
    <cellStyle name="Title 232" xfId="2241"/>
    <cellStyle name="Title 233" xfId="2242"/>
    <cellStyle name="Title 234" xfId="2243"/>
    <cellStyle name="Title 235" xfId="2244"/>
    <cellStyle name="Title 236" xfId="2245"/>
    <cellStyle name="Title 237" xfId="2246"/>
    <cellStyle name="Title 238" xfId="2247"/>
    <cellStyle name="Title 239" xfId="2248"/>
    <cellStyle name="Title 24" xfId="2249"/>
    <cellStyle name="Title 240" xfId="2250"/>
    <cellStyle name="Title 241" xfId="2251"/>
    <cellStyle name="Title 242" xfId="2252"/>
    <cellStyle name="Title 243" xfId="2253"/>
    <cellStyle name="Title 244" xfId="2254"/>
    <cellStyle name="Title 245" xfId="2255"/>
    <cellStyle name="Title 246" xfId="2256"/>
    <cellStyle name="Title 247" xfId="2257"/>
    <cellStyle name="Title 248" xfId="2258"/>
    <cellStyle name="Title 249" xfId="2259"/>
    <cellStyle name="Title 25" xfId="2260"/>
    <cellStyle name="Title 250" xfId="2261"/>
    <cellStyle name="Title 251" xfId="2262"/>
    <cellStyle name="Title 252" xfId="2263"/>
    <cellStyle name="Title 253" xfId="2264"/>
    <cellStyle name="Title 254" xfId="2265"/>
    <cellStyle name="Title 255" xfId="2266"/>
    <cellStyle name="Title 256" xfId="2267"/>
    <cellStyle name="Title 257" xfId="2268"/>
    <cellStyle name="Title 258" xfId="2269"/>
    <cellStyle name="Title 259" xfId="2270"/>
    <cellStyle name="Title 26" xfId="2271"/>
    <cellStyle name="Title 260" xfId="2272"/>
    <cellStyle name="Title 261" xfId="2273"/>
    <cellStyle name="Title 262" xfId="2274"/>
    <cellStyle name="Title 263" xfId="2275"/>
    <cellStyle name="Title 264" xfId="2276"/>
    <cellStyle name="Title 265" xfId="2277"/>
    <cellStyle name="Title 266" xfId="2278"/>
    <cellStyle name="Title 267" xfId="2279"/>
    <cellStyle name="Title 268" xfId="2280"/>
    <cellStyle name="Title 269" xfId="2281"/>
    <cellStyle name="Title 27" xfId="2282"/>
    <cellStyle name="Title 270" xfId="2283"/>
    <cellStyle name="Title 271" xfId="2284"/>
    <cellStyle name="Title 272" xfId="2285"/>
    <cellStyle name="Title 273" xfId="2286"/>
    <cellStyle name="Title 274" xfId="2287"/>
    <cellStyle name="Title 275" xfId="2288"/>
    <cellStyle name="Title 276" xfId="2289"/>
    <cellStyle name="Title 277" xfId="2290"/>
    <cellStyle name="Title 278" xfId="2291"/>
    <cellStyle name="Title 279" xfId="2292"/>
    <cellStyle name="Title 28" xfId="2293"/>
    <cellStyle name="Title 280" xfId="2294"/>
    <cellStyle name="Title 281" xfId="2295"/>
    <cellStyle name="Title 282" xfId="2296"/>
    <cellStyle name="Title 283" xfId="2297"/>
    <cellStyle name="Title 284" xfId="2298"/>
    <cellStyle name="Title 285" xfId="2299"/>
    <cellStyle name="Title 286" xfId="2300"/>
    <cellStyle name="Title 287" xfId="2301"/>
    <cellStyle name="Title 288" xfId="2302"/>
    <cellStyle name="Title 289" xfId="2303"/>
    <cellStyle name="Title 29" xfId="2304"/>
    <cellStyle name="Title 3" xfId="2305"/>
    <cellStyle name="Title 30" xfId="2306"/>
    <cellStyle name="Title 31" xfId="2307"/>
    <cellStyle name="Title 32" xfId="2308"/>
    <cellStyle name="Title 33" xfId="2309"/>
    <cellStyle name="Title 34" xfId="2310"/>
    <cellStyle name="Title 35" xfId="2311"/>
    <cellStyle name="Title 36" xfId="2312"/>
    <cellStyle name="Title 37" xfId="2313"/>
    <cellStyle name="Title 38" xfId="2314"/>
    <cellStyle name="Title 39" xfId="2315"/>
    <cellStyle name="Title 4" xfId="2316"/>
    <cellStyle name="Title 40" xfId="2317"/>
    <cellStyle name="Title 41" xfId="2318"/>
    <cellStyle name="Title 42" xfId="2319"/>
    <cellStyle name="Title 43" xfId="2320"/>
    <cellStyle name="Title 44" xfId="2321"/>
    <cellStyle name="Title 45" xfId="2322"/>
    <cellStyle name="Title 46" xfId="2323"/>
    <cellStyle name="Title 47" xfId="2324"/>
    <cellStyle name="Title 48" xfId="2325"/>
    <cellStyle name="Title 49" xfId="2326"/>
    <cellStyle name="Title 5" xfId="2327"/>
    <cellStyle name="Title 50" xfId="2328"/>
    <cellStyle name="Title 51" xfId="2329"/>
    <cellStyle name="Title 52" xfId="2330"/>
    <cellStyle name="Title 53" xfId="2331"/>
    <cellStyle name="Title 54" xfId="2332"/>
    <cellStyle name="Title 55" xfId="2333"/>
    <cellStyle name="Title 56" xfId="2334"/>
    <cellStyle name="Title 57" xfId="2335"/>
    <cellStyle name="Title 58" xfId="2336"/>
    <cellStyle name="Title 59" xfId="2337"/>
    <cellStyle name="Title 6" xfId="2338"/>
    <cellStyle name="Title 60" xfId="2339"/>
    <cellStyle name="Title 61" xfId="2340"/>
    <cellStyle name="Title 62" xfId="2341"/>
    <cellStyle name="Title 63" xfId="2342"/>
    <cellStyle name="Title 64" xfId="2343"/>
    <cellStyle name="Title 65" xfId="2344"/>
    <cellStyle name="Title 66" xfId="2345"/>
    <cellStyle name="Title 67" xfId="2346"/>
    <cellStyle name="Title 68" xfId="2347"/>
    <cellStyle name="Title 69" xfId="2348"/>
    <cellStyle name="Title 7" xfId="2349"/>
    <cellStyle name="Title 70" xfId="2350"/>
    <cellStyle name="Title 71" xfId="2351"/>
    <cellStyle name="Title 72" xfId="2352"/>
    <cellStyle name="Title 73" xfId="2353"/>
    <cellStyle name="Title 74" xfId="2354"/>
    <cellStyle name="Title 75" xfId="2355"/>
    <cellStyle name="Title 76" xfId="2356"/>
    <cellStyle name="Title 77" xfId="2357"/>
    <cellStyle name="Title 78" xfId="2358"/>
    <cellStyle name="Title 79" xfId="2359"/>
    <cellStyle name="Title 8" xfId="2360"/>
    <cellStyle name="Title 80" xfId="2361"/>
    <cellStyle name="Title 81" xfId="2362"/>
    <cellStyle name="Title 82" xfId="2363"/>
    <cellStyle name="Title 83" xfId="2364"/>
    <cellStyle name="Title 84" xfId="2365"/>
    <cellStyle name="Title 85" xfId="2366"/>
    <cellStyle name="Title 86" xfId="2367"/>
    <cellStyle name="Title 87" xfId="2368"/>
    <cellStyle name="Title 88" xfId="2369"/>
    <cellStyle name="Title 89" xfId="2370"/>
    <cellStyle name="Title 9" xfId="2371"/>
    <cellStyle name="Title 90" xfId="2372"/>
    <cellStyle name="Title 91" xfId="2373"/>
    <cellStyle name="Title 92" xfId="2374"/>
    <cellStyle name="Title 93" xfId="2375"/>
    <cellStyle name="Title 94" xfId="2376"/>
    <cellStyle name="Title 95" xfId="2377"/>
    <cellStyle name="Title 96" xfId="2378"/>
    <cellStyle name="Title 97" xfId="2379"/>
    <cellStyle name="Title 98" xfId="2380"/>
    <cellStyle name="Title 99" xfId="2381"/>
    <cellStyle name="Total" xfId="2382"/>
    <cellStyle name="Total 2" xfId="2383"/>
    <cellStyle name="Total 3" xfId="2384"/>
    <cellStyle name="Total 4" xfId="2385"/>
    <cellStyle name="Total 5" xfId="2386"/>
    <cellStyle name="W?rung [0]_Compiling Utility Macros" xfId="2387"/>
    <cellStyle name="W?rung_Compiling Utility Macros" xfId="2388"/>
    <cellStyle name="ꠀ䰌_x0001_" xfId="2389"/>
    <cellStyle name="ꐀ䰤_x0001_" xfId="2390"/>
    <cellStyle name="가䰏_x0001_" xfId="2391"/>
    <cellStyle name="강조색1 10" xfId="2393"/>
    <cellStyle name="강조색1 10 2" xfId="2394"/>
    <cellStyle name="강조색1 11" xfId="2392"/>
    <cellStyle name="강조색1 2" xfId="2395"/>
    <cellStyle name="강조색1 2 2" xfId="2396"/>
    <cellStyle name="강조색1 2 2 2" xfId="2397"/>
    <cellStyle name="강조색1 2 2 3" xfId="2398"/>
    <cellStyle name="강조색1 2 3" xfId="2399"/>
    <cellStyle name="강조색1 3" xfId="2400"/>
    <cellStyle name="강조색1 4" xfId="2401"/>
    <cellStyle name="강조색1 4 2" xfId="2402"/>
    <cellStyle name="강조색1 4 3" xfId="2403"/>
    <cellStyle name="강조색1 4 4" xfId="2404"/>
    <cellStyle name="강조색1 5" xfId="2405"/>
    <cellStyle name="강조색1 6" xfId="2406"/>
    <cellStyle name="강조색1 6 2" xfId="2407"/>
    <cellStyle name="강조색1 6 3" xfId="2408"/>
    <cellStyle name="강조색1 6 4" xfId="2409"/>
    <cellStyle name="강조색1 6 5" xfId="2410"/>
    <cellStyle name="강조색1 7" xfId="2411"/>
    <cellStyle name="강조색1 7 2" xfId="2412"/>
    <cellStyle name="강조색1 7 3" xfId="2413"/>
    <cellStyle name="강조색1 8" xfId="2414"/>
    <cellStyle name="강조색1 9" xfId="2415"/>
    <cellStyle name="강조색2 10" xfId="2417"/>
    <cellStyle name="강조색2 10 2" xfId="2418"/>
    <cellStyle name="강조색2 11" xfId="2416"/>
    <cellStyle name="강조색2 2" xfId="2419"/>
    <cellStyle name="강조색2 2 2" xfId="2420"/>
    <cellStyle name="강조색2 2 2 2" xfId="2421"/>
    <cellStyle name="강조색2 2 2 3" xfId="2422"/>
    <cellStyle name="강조색2 2 3" xfId="2423"/>
    <cellStyle name="강조색2 3" xfId="2424"/>
    <cellStyle name="강조색2 4" xfId="2425"/>
    <cellStyle name="강조색2 4 2" xfId="2426"/>
    <cellStyle name="강조색2 4 3" xfId="2427"/>
    <cellStyle name="강조색2 4 4" xfId="2428"/>
    <cellStyle name="강조색2 5" xfId="2429"/>
    <cellStyle name="강조색2 6" xfId="2430"/>
    <cellStyle name="강조색2 6 2" xfId="2431"/>
    <cellStyle name="강조색2 6 3" xfId="2432"/>
    <cellStyle name="강조색2 6 4" xfId="2433"/>
    <cellStyle name="강조색2 6 5" xfId="2434"/>
    <cellStyle name="강조색2 7" xfId="2435"/>
    <cellStyle name="강조색2 7 2" xfId="2436"/>
    <cellStyle name="강조색2 7 3" xfId="2437"/>
    <cellStyle name="강조색2 8" xfId="2438"/>
    <cellStyle name="강조색2 9" xfId="2439"/>
    <cellStyle name="강조색3 10" xfId="2441"/>
    <cellStyle name="강조색3 10 2" xfId="2442"/>
    <cellStyle name="강조색3 11" xfId="2440"/>
    <cellStyle name="강조색3 2" xfId="2443"/>
    <cellStyle name="강조색3 2 2" xfId="2444"/>
    <cellStyle name="강조색3 2 2 2" xfId="2445"/>
    <cellStyle name="강조색3 2 2 3" xfId="2446"/>
    <cellStyle name="강조색3 2 3" xfId="2447"/>
    <cellStyle name="강조색3 3" xfId="2448"/>
    <cellStyle name="강조색3 4" xfId="2449"/>
    <cellStyle name="강조색3 4 2" xfId="2450"/>
    <cellStyle name="강조색3 4 3" xfId="2451"/>
    <cellStyle name="강조색3 4 4" xfId="2452"/>
    <cellStyle name="강조색3 5" xfId="2453"/>
    <cellStyle name="강조색3 6" xfId="2454"/>
    <cellStyle name="강조색3 6 2" xfId="2455"/>
    <cellStyle name="강조색3 6 3" xfId="2456"/>
    <cellStyle name="강조색3 6 4" xfId="2457"/>
    <cellStyle name="강조색3 6 5" xfId="2458"/>
    <cellStyle name="강조색3 7" xfId="2459"/>
    <cellStyle name="강조색3 7 2" xfId="2460"/>
    <cellStyle name="강조색3 7 3" xfId="2461"/>
    <cellStyle name="강조색3 8" xfId="2462"/>
    <cellStyle name="강조색3 9" xfId="2463"/>
    <cellStyle name="강조색4 10" xfId="2465"/>
    <cellStyle name="강조색4 10 2" xfId="2466"/>
    <cellStyle name="강조색4 11" xfId="2464"/>
    <cellStyle name="강조색4 2" xfId="2467"/>
    <cellStyle name="강조색4 2 2" xfId="2468"/>
    <cellStyle name="강조색4 2 2 2" xfId="2469"/>
    <cellStyle name="강조색4 2 2 3" xfId="2470"/>
    <cellStyle name="강조색4 2 3" xfId="2471"/>
    <cellStyle name="강조색4 3" xfId="2472"/>
    <cellStyle name="강조색4 4" xfId="2473"/>
    <cellStyle name="강조색4 4 2" xfId="2474"/>
    <cellStyle name="강조색4 4 3" xfId="2475"/>
    <cellStyle name="강조색4 4 4" xfId="2476"/>
    <cellStyle name="강조색4 5" xfId="2477"/>
    <cellStyle name="강조색4 6" xfId="2478"/>
    <cellStyle name="강조색4 6 2" xfId="2479"/>
    <cellStyle name="강조색4 6 3" xfId="2480"/>
    <cellStyle name="강조색4 6 4" xfId="2481"/>
    <cellStyle name="강조색4 6 5" xfId="2482"/>
    <cellStyle name="강조색4 7" xfId="2483"/>
    <cellStyle name="강조색4 7 2" xfId="2484"/>
    <cellStyle name="강조색4 7 3" xfId="2485"/>
    <cellStyle name="강조색4 8" xfId="2486"/>
    <cellStyle name="강조색4 9" xfId="2487"/>
    <cellStyle name="강조색5 10" xfId="2489"/>
    <cellStyle name="강조색5 10 2" xfId="2490"/>
    <cellStyle name="강조색5 11" xfId="2488"/>
    <cellStyle name="강조색5 2" xfId="2491"/>
    <cellStyle name="강조색5 2 2" xfId="2492"/>
    <cellStyle name="강조색5 2 2 2" xfId="2493"/>
    <cellStyle name="강조색5 2 2 3" xfId="2494"/>
    <cellStyle name="강조색5 2 3" xfId="2495"/>
    <cellStyle name="강조색5 3" xfId="2496"/>
    <cellStyle name="강조색5 4" xfId="2497"/>
    <cellStyle name="강조색5 4 2" xfId="2498"/>
    <cellStyle name="강조색5 4 3" xfId="2499"/>
    <cellStyle name="강조색5 4 4" xfId="2500"/>
    <cellStyle name="강조색5 5" xfId="2501"/>
    <cellStyle name="강조색5 6" xfId="2502"/>
    <cellStyle name="강조색5 6 2" xfId="2503"/>
    <cellStyle name="강조색5 6 3" xfId="2504"/>
    <cellStyle name="강조색5 6 4" xfId="2505"/>
    <cellStyle name="강조색5 6 5" xfId="2506"/>
    <cellStyle name="강조색5 7" xfId="2507"/>
    <cellStyle name="강조색5 7 2" xfId="2508"/>
    <cellStyle name="강조색5 7 3" xfId="2509"/>
    <cellStyle name="강조색5 8" xfId="2510"/>
    <cellStyle name="강조색5 9" xfId="2511"/>
    <cellStyle name="강조색6 10" xfId="2513"/>
    <cellStyle name="강조색6 10 2" xfId="2514"/>
    <cellStyle name="강조색6 11" xfId="2512"/>
    <cellStyle name="강조색6 2" xfId="2515"/>
    <cellStyle name="강조색6 2 2" xfId="2516"/>
    <cellStyle name="강조색6 2 2 2" xfId="2517"/>
    <cellStyle name="강조색6 2 2 3" xfId="2518"/>
    <cellStyle name="강조색6 2 3" xfId="2519"/>
    <cellStyle name="강조색6 3" xfId="2520"/>
    <cellStyle name="강조색6 4" xfId="2521"/>
    <cellStyle name="강조색6 4 2" xfId="2522"/>
    <cellStyle name="강조색6 4 3" xfId="2523"/>
    <cellStyle name="강조색6 4 4" xfId="2524"/>
    <cellStyle name="강조색6 5" xfId="2525"/>
    <cellStyle name="강조색6 6" xfId="2526"/>
    <cellStyle name="강조색6 6 2" xfId="2527"/>
    <cellStyle name="강조색6 6 3" xfId="2528"/>
    <cellStyle name="강조색6 6 4" xfId="2529"/>
    <cellStyle name="강조색6 6 5" xfId="2530"/>
    <cellStyle name="강조색6 7" xfId="2531"/>
    <cellStyle name="강조색6 7 2" xfId="2532"/>
    <cellStyle name="강조색6 7 3" xfId="2533"/>
    <cellStyle name="강조색6 8" xfId="2534"/>
    <cellStyle name="강조색6 9" xfId="2535"/>
    <cellStyle name="경고문 10" xfId="2537"/>
    <cellStyle name="경고문 11" xfId="2536"/>
    <cellStyle name="경고문 2" xfId="2538"/>
    <cellStyle name="경고문 2 2" xfId="2539"/>
    <cellStyle name="경고문 2 2 2" xfId="2540"/>
    <cellStyle name="경고문 2 2 3" xfId="2541"/>
    <cellStyle name="경고문 3" xfId="2542"/>
    <cellStyle name="경고문 4" xfId="2543"/>
    <cellStyle name="경고문 4 2" xfId="2544"/>
    <cellStyle name="경고문 4 3" xfId="2545"/>
    <cellStyle name="경고문 4 4" xfId="2546"/>
    <cellStyle name="경고문 5" xfId="2547"/>
    <cellStyle name="경고문 6" xfId="2548"/>
    <cellStyle name="경고문 6 2" xfId="2549"/>
    <cellStyle name="경고문 6 3" xfId="2550"/>
    <cellStyle name="경고문 6 4" xfId="2551"/>
    <cellStyle name="경고문 6 5" xfId="2552"/>
    <cellStyle name="경고문 7" xfId="2553"/>
    <cellStyle name="경고문 7 2" xfId="2554"/>
    <cellStyle name="경고문 7 3" xfId="2555"/>
    <cellStyle name="경고문 8" xfId="2556"/>
    <cellStyle name="경고문 9" xfId="2557"/>
    <cellStyle name="계산 10" xfId="2559"/>
    <cellStyle name="계산 10 2" xfId="2560"/>
    <cellStyle name="계산 11" xfId="2558"/>
    <cellStyle name="계산 2" xfId="2561"/>
    <cellStyle name="계산 2 2" xfId="2562"/>
    <cellStyle name="계산 2 2 2" xfId="2563"/>
    <cellStyle name="계산 2 2 3" xfId="2564"/>
    <cellStyle name="계산 2 3" xfId="2565"/>
    <cellStyle name="계산 3" xfId="2566"/>
    <cellStyle name="계산 4" xfId="2567"/>
    <cellStyle name="계산 4 2" xfId="2568"/>
    <cellStyle name="계산 4 3" xfId="2569"/>
    <cellStyle name="계산 4 4" xfId="2570"/>
    <cellStyle name="계산 5" xfId="2571"/>
    <cellStyle name="계산 6" xfId="2572"/>
    <cellStyle name="계산 6 2" xfId="2573"/>
    <cellStyle name="계산 6 3" xfId="2574"/>
    <cellStyle name="계산 6 4" xfId="2575"/>
    <cellStyle name="계산 6 5" xfId="2576"/>
    <cellStyle name="계산 7" xfId="2577"/>
    <cellStyle name="계산 7 2" xfId="2578"/>
    <cellStyle name="계산 7 3" xfId="2579"/>
    <cellStyle name="계산 8" xfId="2580"/>
    <cellStyle name="계산 9" xfId="2581"/>
    <cellStyle name="고정소숫점" xfId="2582"/>
    <cellStyle name="고정출력1" xfId="2583"/>
    <cellStyle name="고정출력2" xfId="2584"/>
    <cellStyle name="과정별배정" xfId="2585"/>
    <cellStyle name="과정별배정 2" xfId="2586"/>
    <cellStyle name="과정별배정 3" xfId="2587"/>
    <cellStyle name="咬訌裝?INCOM1" xfId="2588"/>
    <cellStyle name="咬訌裝?INCOM1 2" xfId="2589"/>
    <cellStyle name="咬訌裝?INCOM1 3" xfId="2590"/>
    <cellStyle name="咬訌裝?INCOM1 4" xfId="2591"/>
    <cellStyle name="咬訌裝?INCOM10" xfId="2592"/>
    <cellStyle name="咬訌裝?INCOM10 2" xfId="2593"/>
    <cellStyle name="咬訌裝?INCOM10 3" xfId="2594"/>
    <cellStyle name="咬訌裝?INCOM10 4" xfId="2595"/>
    <cellStyle name="咬訌裝?INCOM2" xfId="2596"/>
    <cellStyle name="咬訌裝?INCOM2 2" xfId="2597"/>
    <cellStyle name="咬訌裝?INCOM2 3" xfId="2598"/>
    <cellStyle name="咬訌裝?INCOM2 4" xfId="2599"/>
    <cellStyle name="咬訌裝?INCOM3" xfId="2600"/>
    <cellStyle name="咬訌裝?INCOM3 2" xfId="2601"/>
    <cellStyle name="咬訌裝?INCOM3 3" xfId="2602"/>
    <cellStyle name="咬訌裝?INCOM3 4" xfId="2603"/>
    <cellStyle name="咬訌裝?INCOM4" xfId="2604"/>
    <cellStyle name="咬訌裝?INCOM4 2" xfId="2605"/>
    <cellStyle name="咬訌裝?INCOM4 3" xfId="2606"/>
    <cellStyle name="咬訌裝?INCOM4 4" xfId="2607"/>
    <cellStyle name="咬訌裝?INCOM5" xfId="2608"/>
    <cellStyle name="咬訌裝?INCOM5 2" xfId="2609"/>
    <cellStyle name="咬訌裝?INCOM5 3" xfId="2610"/>
    <cellStyle name="咬訌裝?INCOM5 4" xfId="2611"/>
    <cellStyle name="咬訌裝?INCOM6" xfId="2612"/>
    <cellStyle name="咬訌裝?INCOM6 2" xfId="2613"/>
    <cellStyle name="咬訌裝?INCOM6 3" xfId="2614"/>
    <cellStyle name="咬訌裝?INCOM6 4" xfId="2615"/>
    <cellStyle name="咬訌裝?INCOM7" xfId="2616"/>
    <cellStyle name="咬訌裝?INCOM7 2" xfId="2617"/>
    <cellStyle name="咬訌裝?INCOM7 3" xfId="2618"/>
    <cellStyle name="咬訌裝?INCOM7 4" xfId="2619"/>
    <cellStyle name="咬訌裝?INCOM8" xfId="2620"/>
    <cellStyle name="咬訌裝?INCOM8 2" xfId="2621"/>
    <cellStyle name="咬訌裝?INCOM8 3" xfId="2622"/>
    <cellStyle name="咬訌裝?INCOM8 4" xfId="2623"/>
    <cellStyle name="咬訌裝?INCOM9" xfId="2624"/>
    <cellStyle name="咬訌裝?INCOM9 2" xfId="2625"/>
    <cellStyle name="咬訌裝?INCOM9 3" xfId="2626"/>
    <cellStyle name="咬訌裝?INCOM9 4" xfId="2627"/>
    <cellStyle name="咬訌裝?PRIB11" xfId="2628"/>
    <cellStyle name="咬訌裝?PRIB11 2" xfId="2629"/>
    <cellStyle name="咬訌裝?PRIB11 3" xfId="2630"/>
    <cellStyle name="咬訌裝?PRIB11 4" xfId="2631"/>
    <cellStyle name="㐀䰡_x0001_" xfId="2632"/>
    <cellStyle name="국종합건설" xfId="2633"/>
    <cellStyle name="나쁨 10" xfId="2635"/>
    <cellStyle name="나쁨 10 2" xfId="2636"/>
    <cellStyle name="나쁨 11" xfId="2634"/>
    <cellStyle name="나쁨 2" xfId="2637"/>
    <cellStyle name="나쁨 2 2" xfId="2638"/>
    <cellStyle name="나쁨 2 2 2" xfId="2639"/>
    <cellStyle name="나쁨 2 2 3" xfId="2640"/>
    <cellStyle name="나쁨 2 3" xfId="2641"/>
    <cellStyle name="나쁨 3" xfId="2642"/>
    <cellStyle name="나쁨 4" xfId="2643"/>
    <cellStyle name="나쁨 4 2" xfId="2644"/>
    <cellStyle name="나쁨 4 3" xfId="2645"/>
    <cellStyle name="나쁨 4 4" xfId="2646"/>
    <cellStyle name="나쁨 5" xfId="2647"/>
    <cellStyle name="나쁨 6" xfId="2648"/>
    <cellStyle name="나쁨 6 2" xfId="2649"/>
    <cellStyle name="나쁨 6 3" xfId="2650"/>
    <cellStyle name="나쁨 6 4" xfId="2651"/>
    <cellStyle name="나쁨 6 5" xfId="2652"/>
    <cellStyle name="나쁨 7" xfId="2653"/>
    <cellStyle name="나쁨 7 2" xfId="2654"/>
    <cellStyle name="나쁨 7 3" xfId="2655"/>
    <cellStyle name="나쁨 8" xfId="2656"/>
    <cellStyle name="나쁨 9" xfId="2657"/>
    <cellStyle name="날짜" xfId="2658"/>
    <cellStyle name="남기옥" xfId="2659"/>
    <cellStyle name="달러" xfId="2660"/>
    <cellStyle name="뒤에 오는 하이퍼링크_10포장공" xfId="2661"/>
    <cellStyle name="똿뗦먛귟 [0.00]_PRODUCT DETAIL Q1" xfId="2662"/>
    <cellStyle name="똿뗦먛귟_PRODUCT DETAIL Q1" xfId="2663"/>
    <cellStyle name="메모 10" xfId="2664"/>
    <cellStyle name="메모 2" xfId="2665"/>
    <cellStyle name="메모 2 2" xfId="2666"/>
    <cellStyle name="메모 3" xfId="2667"/>
    <cellStyle name="메모 4" xfId="2668"/>
    <cellStyle name="메모 4 2" xfId="2669"/>
    <cellStyle name="메모 4 3" xfId="2670"/>
    <cellStyle name="메모 4 4" xfId="2671"/>
    <cellStyle name="메모 5" xfId="2672"/>
    <cellStyle name="메모 6" xfId="2673"/>
    <cellStyle name="메모 6 2" xfId="2674"/>
    <cellStyle name="메모 6 3" xfId="2675"/>
    <cellStyle name="메모 6 4" xfId="2676"/>
    <cellStyle name="메모 6 4 2" xfId="2677"/>
    <cellStyle name="메모 6 4 2 2" xfId="2678"/>
    <cellStyle name="메모 6 4 3" xfId="2679"/>
    <cellStyle name="메모 6 4 4" xfId="2680"/>
    <cellStyle name="메모 6 4 4 2" xfId="2681"/>
    <cellStyle name="메모 6 4 5" xfId="2682"/>
    <cellStyle name="메모 6 4 5 2" xfId="2683"/>
    <cellStyle name="메모 6 5" xfId="2684"/>
    <cellStyle name="메모 6 5 2" xfId="2685"/>
    <cellStyle name="메모 6 5 3" xfId="2686"/>
    <cellStyle name="메모 6 5 3 2" xfId="2687"/>
    <cellStyle name="메모 6 5 4" xfId="2688"/>
    <cellStyle name="메모 6 5 4 2" xfId="2689"/>
    <cellStyle name="메모 6 5 5" xfId="2690"/>
    <cellStyle name="메모 6 5 5 2" xfId="2691"/>
    <cellStyle name="메모 6 5 6" xfId="2692"/>
    <cellStyle name="메모 6 5 6 2" xfId="2693"/>
    <cellStyle name="메모 6 5 7" xfId="2694"/>
    <cellStyle name="메모 6 5 7 2" xfId="2695"/>
    <cellStyle name="메모 6 5 8" xfId="2696"/>
    <cellStyle name="메모 6 6" xfId="2697"/>
    <cellStyle name="메모 6 6 2" xfId="2698"/>
    <cellStyle name="메모 6 6 3" xfId="2699"/>
    <cellStyle name="메모 6 7" xfId="2700"/>
    <cellStyle name="메모 6 7 2" xfId="2701"/>
    <cellStyle name="메모 7" xfId="2702"/>
    <cellStyle name="메모 7 2" xfId="2703"/>
    <cellStyle name="메모 7 3" xfId="2704"/>
    <cellStyle name="메모 8" xfId="2705"/>
    <cellStyle name="메모 9" xfId="2706"/>
    <cellStyle name="메모 9 2" xfId="2707"/>
    <cellStyle name="믅됞 [0.00]_PRODUCT DETAIL Q1" xfId="2708"/>
    <cellStyle name="믅됞_PRODUCT DETAIL Q1" xfId="2709"/>
    <cellStyle name="백분율 [0]" xfId="2710"/>
    <cellStyle name="백분율 [0] 2" xfId="2711"/>
    <cellStyle name="백분율 [0] 3" xfId="2712"/>
    <cellStyle name="백분율 [2]" xfId="2713"/>
    <cellStyle name="백분율 [2] 2" xfId="2714"/>
    <cellStyle name="백분율 [2] 3" xfId="2715"/>
    <cellStyle name="백분율 2" xfId="2716"/>
    <cellStyle name="보통 10" xfId="2718"/>
    <cellStyle name="보통 10 2" xfId="2719"/>
    <cellStyle name="보통 11" xfId="2717"/>
    <cellStyle name="보통 2" xfId="2720"/>
    <cellStyle name="보통 2 2" xfId="2721"/>
    <cellStyle name="보통 2 2 2" xfId="2722"/>
    <cellStyle name="보통 2 2 3" xfId="2723"/>
    <cellStyle name="보통 2 3" xfId="2724"/>
    <cellStyle name="보통 3" xfId="2725"/>
    <cellStyle name="보통 4" xfId="2726"/>
    <cellStyle name="보통 4 2" xfId="2727"/>
    <cellStyle name="보통 4 3" xfId="2728"/>
    <cellStyle name="보통 4 4" xfId="2729"/>
    <cellStyle name="보통 5" xfId="2730"/>
    <cellStyle name="보통 6" xfId="2731"/>
    <cellStyle name="보통 6 2" xfId="2732"/>
    <cellStyle name="보통 6 3" xfId="2733"/>
    <cellStyle name="보통 6 4" xfId="2734"/>
    <cellStyle name="보통 6 5" xfId="2735"/>
    <cellStyle name="보통 7" xfId="2736"/>
    <cellStyle name="보통 7 2" xfId="2737"/>
    <cellStyle name="보통 7 3" xfId="2738"/>
    <cellStyle name="보통 8" xfId="2739"/>
    <cellStyle name="보통 9" xfId="2740"/>
    <cellStyle name="뷭?_7200000" xfId="2741"/>
    <cellStyle name="산출근거" xfId="2742"/>
    <cellStyle name="常规_instrument.pvc" xfId="2743"/>
    <cellStyle name="선택영역 가운데" xfId="2744"/>
    <cellStyle name="선택영역의 가운데" xfId="2745"/>
    <cellStyle name="선택영영" xfId="2746"/>
    <cellStyle name="설계서" xfId="2747"/>
    <cellStyle name="설계서 2" xfId="2748"/>
    <cellStyle name="설계서 3" xfId="2749"/>
    <cellStyle name="설명 텍스트 10" xfId="2751"/>
    <cellStyle name="설명 텍스트 11" xfId="2750"/>
    <cellStyle name="설명 텍스트 2" xfId="2752"/>
    <cellStyle name="설명 텍스트 2 2" xfId="2753"/>
    <cellStyle name="설명 텍스트 2 2 2" xfId="2754"/>
    <cellStyle name="설명 텍스트 2 2 3" xfId="2755"/>
    <cellStyle name="설명 텍스트 3" xfId="2756"/>
    <cellStyle name="설명 텍스트 4" xfId="2757"/>
    <cellStyle name="설명 텍스트 4 2" xfId="2758"/>
    <cellStyle name="설명 텍스트 4 3" xfId="2759"/>
    <cellStyle name="설명 텍스트 4 4" xfId="2760"/>
    <cellStyle name="설명 텍스트 5" xfId="2761"/>
    <cellStyle name="설명 텍스트 6" xfId="2762"/>
    <cellStyle name="설명 텍스트 6 2" xfId="2763"/>
    <cellStyle name="설명 텍스트 6 3" xfId="2764"/>
    <cellStyle name="설명 텍스트 6 4" xfId="2765"/>
    <cellStyle name="설명 텍스트 6 5" xfId="2766"/>
    <cellStyle name="설명 텍스트 7" xfId="2767"/>
    <cellStyle name="설명 텍스트 7 2" xfId="2768"/>
    <cellStyle name="설명 텍스트 7 3" xfId="2769"/>
    <cellStyle name="설명 텍스트 8" xfId="2770"/>
    <cellStyle name="설명 텍스트 9" xfId="2771"/>
    <cellStyle name="셀 확인 10" xfId="2773"/>
    <cellStyle name="셀 확인 10 2" xfId="2774"/>
    <cellStyle name="셀 확인 11" xfId="2772"/>
    <cellStyle name="셀 확인 2" xfId="2775"/>
    <cellStyle name="셀 확인 2 2" xfId="2776"/>
    <cellStyle name="셀 확인 2 2 2" xfId="2777"/>
    <cellStyle name="셀 확인 2 2 3" xfId="2778"/>
    <cellStyle name="셀 확인 2 3" xfId="2779"/>
    <cellStyle name="셀 확인 3" xfId="2780"/>
    <cellStyle name="셀 확인 4" xfId="2781"/>
    <cellStyle name="셀 확인 4 2" xfId="2782"/>
    <cellStyle name="셀 확인 4 3" xfId="2783"/>
    <cellStyle name="셀 확인 4 4" xfId="2784"/>
    <cellStyle name="셀 확인 5" xfId="2785"/>
    <cellStyle name="셀 확인 6" xfId="2786"/>
    <cellStyle name="셀 확인 6 2" xfId="2787"/>
    <cellStyle name="셀 확인 6 3" xfId="2788"/>
    <cellStyle name="셀 확인 6 4" xfId="2789"/>
    <cellStyle name="셀 확인 6 5" xfId="2790"/>
    <cellStyle name="셀 확인 7" xfId="2791"/>
    <cellStyle name="셀 확인 7 2" xfId="2792"/>
    <cellStyle name="셀 확인 7 3" xfId="2793"/>
    <cellStyle name="셀 확인 8" xfId="2794"/>
    <cellStyle name="셀 확인 9" xfId="2795"/>
    <cellStyle name="소수점" xfId="2796"/>
    <cellStyle name="소수점서식" xfId="2797"/>
    <cellStyle name="손광봉" xfId="2798"/>
    <cellStyle name="숫자" xfId="2799"/>
    <cellStyle name="숫자(R)" xfId="2800"/>
    <cellStyle name="숫자1" xfId="2801"/>
    <cellStyle name="숫자3" xfId="2802"/>
    <cellStyle name="쉼표 [0] 10" xfId="2803"/>
    <cellStyle name="쉼표 [0] 11" xfId="2804"/>
    <cellStyle name="쉼표 [0] 2" xfId="2805"/>
    <cellStyle name="쉼표 [0] 2 2" xfId="2806"/>
    <cellStyle name="쉼표 [0] 2 2 2" xfId="2807"/>
    <cellStyle name="쉼표 [0] 2 3" xfId="2808"/>
    <cellStyle name="쉼표 [0] 2 4" xfId="2809"/>
    <cellStyle name="쉼표 [0] 3" xfId="2810"/>
    <cellStyle name="쉼표 [0] 3 2" xfId="2811"/>
    <cellStyle name="쉼표 [0] 3 3" xfId="2812"/>
    <cellStyle name="쉼표 [0] 3 4" xfId="2813"/>
    <cellStyle name="쉼표 [0] 4" xfId="2814"/>
    <cellStyle name="쉼표 [0] 4 2" xfId="2815"/>
    <cellStyle name="쉼표 [0] 4 2 2" xfId="2816"/>
    <cellStyle name="쉼표 [0] 4 3" xfId="2817"/>
    <cellStyle name="쉼표 [0] 4 4" xfId="2818"/>
    <cellStyle name="쉼표 [0] 4 4 2" xfId="2819"/>
    <cellStyle name="쉼표 [0] 4 4 3" xfId="2820"/>
    <cellStyle name="쉼표 [0] 4 4 3 10" xfId="2821"/>
    <cellStyle name="쉼표 [0] 4 4 3 11" xfId="2822"/>
    <cellStyle name="쉼표 [0] 4 4 3 11 2" xfId="2823"/>
    <cellStyle name="쉼표 [0] 4 4 3 12" xfId="2824"/>
    <cellStyle name="쉼표 [0] 4 4 3 12 2" xfId="2825"/>
    <cellStyle name="쉼표 [0] 4 4 3 13" xfId="2826"/>
    <cellStyle name="쉼표 [0] 4 4 3 14" xfId="2827"/>
    <cellStyle name="쉼표 [0] 4 4 3 14 2" xfId="2828"/>
    <cellStyle name="쉼표 [0] 4 4 3 15" xfId="2829"/>
    <cellStyle name="쉼표 [0] 4 4 3 15 2" xfId="2830"/>
    <cellStyle name="쉼표 [0] 4 4 3 16" xfId="2831"/>
    <cellStyle name="쉼표 [0] 4 4 3 16 2" xfId="2832"/>
    <cellStyle name="쉼표 [0] 4 4 3 17" xfId="2833"/>
    <cellStyle name="쉼표 [0] 4 4 3 17 2" xfId="2834"/>
    <cellStyle name="쉼표 [0] 4 4 3 18" xfId="2835"/>
    <cellStyle name="쉼표 [0] 4 4 3 18 2" xfId="2836"/>
    <cellStyle name="쉼표 [0] 4 4 3 19" xfId="2837"/>
    <cellStyle name="쉼표 [0] 4 4 3 2" xfId="2838"/>
    <cellStyle name="쉼표 [0] 4 4 3 2 2" xfId="2839"/>
    <cellStyle name="쉼표 [0] 4 4 3 2 3" xfId="2840"/>
    <cellStyle name="쉼표 [0] 4 4 3 3" xfId="2841"/>
    <cellStyle name="쉼표 [0] 4 4 3 4" xfId="2842"/>
    <cellStyle name="쉼표 [0] 4 4 3 4 2" xfId="2843"/>
    <cellStyle name="쉼표 [0] 4 4 3 5" xfId="2844"/>
    <cellStyle name="쉼표 [0] 4 4 3 6" xfId="2845"/>
    <cellStyle name="쉼표 [0] 4 4 3 6 2" xfId="2846"/>
    <cellStyle name="쉼표 [0] 4 4 3 6 2 2" xfId="2847"/>
    <cellStyle name="쉼표 [0] 4 4 3 6 2 2 2" xfId="2848"/>
    <cellStyle name="쉼표 [0] 4 4 3 6 2 3" xfId="2849"/>
    <cellStyle name="쉼표 [0] 4 4 3 6 2 3 2" xfId="2850"/>
    <cellStyle name="쉼표 [0] 4 4 3 6 2 4" xfId="2851"/>
    <cellStyle name="쉼표 [0] 4 4 3 6 3" xfId="2852"/>
    <cellStyle name="쉼표 [0] 4 4 3 6 4" xfId="2853"/>
    <cellStyle name="쉼표 [0] 4 4 3 6 4 2" xfId="2854"/>
    <cellStyle name="쉼표 [0] 4 4 3 6 5" xfId="2855"/>
    <cellStyle name="쉼표 [0] 4 4 3 6 5 2" xfId="2856"/>
    <cellStyle name="쉼표 [0] 4 4 3 7" xfId="2857"/>
    <cellStyle name="쉼표 [0] 4 4 3 7 2" xfId="2858"/>
    <cellStyle name="쉼표 [0] 4 4 3 7 2 2" xfId="2859"/>
    <cellStyle name="쉼표 [0] 4 4 3 7 3" xfId="2860"/>
    <cellStyle name="쉼표 [0] 4 4 3 7 3 2" xfId="2861"/>
    <cellStyle name="쉼표 [0] 4 4 3 7 4" xfId="2862"/>
    <cellStyle name="쉼표 [0] 4 4 3 8" xfId="2863"/>
    <cellStyle name="쉼표 [0] 4 4 3 8 2" xfId="2864"/>
    <cellStyle name="쉼표 [0] 4 4 3 9" xfId="2865"/>
    <cellStyle name="쉼표 [0] 4 4 3 9 2" xfId="2866"/>
    <cellStyle name="쉼표 [0] 4 4 4" xfId="2867"/>
    <cellStyle name="쉼표 [0] 4 5" xfId="2868"/>
    <cellStyle name="쉼표 [0] 4 5 2" xfId="2869"/>
    <cellStyle name="쉼표 [0] 4 5 3" xfId="2870"/>
    <cellStyle name="쉼표 [0] 4 5 3 10" xfId="2871"/>
    <cellStyle name="쉼표 [0] 4 5 3 11" xfId="2872"/>
    <cellStyle name="쉼표 [0] 4 5 3 11 2" xfId="2873"/>
    <cellStyle name="쉼표 [0] 4 5 3 12" xfId="2874"/>
    <cellStyle name="쉼표 [0] 4 5 3 12 2" xfId="2875"/>
    <cellStyle name="쉼표 [0] 4 5 3 13" xfId="2876"/>
    <cellStyle name="쉼표 [0] 4 5 3 14" xfId="2877"/>
    <cellStyle name="쉼표 [0] 4 5 3 14 2" xfId="2878"/>
    <cellStyle name="쉼표 [0] 4 5 3 15" xfId="2879"/>
    <cellStyle name="쉼표 [0] 4 5 3 15 2" xfId="2880"/>
    <cellStyle name="쉼표 [0] 4 5 3 16" xfId="2881"/>
    <cellStyle name="쉼표 [0] 4 5 3 16 2" xfId="2882"/>
    <cellStyle name="쉼표 [0] 4 5 3 17" xfId="2883"/>
    <cellStyle name="쉼표 [0] 4 5 3 17 2" xfId="2884"/>
    <cellStyle name="쉼표 [0] 4 5 3 18" xfId="2885"/>
    <cellStyle name="쉼표 [0] 4 5 3 18 2" xfId="2886"/>
    <cellStyle name="쉼표 [0] 4 5 3 19" xfId="2887"/>
    <cellStyle name="쉼표 [0] 4 5 3 2" xfId="2888"/>
    <cellStyle name="쉼표 [0] 4 5 3 2 2" xfId="2889"/>
    <cellStyle name="쉼표 [0] 4 5 3 2 3" xfId="2890"/>
    <cellStyle name="쉼표 [0] 4 5 3 3" xfId="2891"/>
    <cellStyle name="쉼표 [0] 4 5 3 4" xfId="2892"/>
    <cellStyle name="쉼표 [0] 4 5 3 4 2" xfId="2893"/>
    <cellStyle name="쉼표 [0] 4 5 3 5" xfId="2894"/>
    <cellStyle name="쉼표 [0] 4 5 3 6" xfId="2895"/>
    <cellStyle name="쉼표 [0] 4 5 3 6 2" xfId="2896"/>
    <cellStyle name="쉼표 [0] 4 5 3 6 2 2" xfId="2897"/>
    <cellStyle name="쉼표 [0] 4 5 3 6 2 2 2" xfId="2898"/>
    <cellStyle name="쉼표 [0] 4 5 3 6 2 3" xfId="2899"/>
    <cellStyle name="쉼표 [0] 4 5 3 6 2 3 2" xfId="2900"/>
    <cellStyle name="쉼표 [0] 4 5 3 6 2 4" xfId="2901"/>
    <cellStyle name="쉼표 [0] 4 5 3 6 3" xfId="2902"/>
    <cellStyle name="쉼표 [0] 4 5 3 6 4" xfId="2903"/>
    <cellStyle name="쉼표 [0] 4 5 3 6 4 2" xfId="2904"/>
    <cellStyle name="쉼표 [0] 4 5 3 6 5" xfId="2905"/>
    <cellStyle name="쉼표 [0] 4 5 3 6 5 2" xfId="2906"/>
    <cellStyle name="쉼표 [0] 4 5 3 7" xfId="2907"/>
    <cellStyle name="쉼표 [0] 4 5 3 7 2" xfId="2908"/>
    <cellStyle name="쉼표 [0] 4 5 3 7 2 2" xfId="2909"/>
    <cellStyle name="쉼표 [0] 4 5 3 7 3" xfId="2910"/>
    <cellStyle name="쉼표 [0] 4 5 3 7 3 2" xfId="2911"/>
    <cellStyle name="쉼표 [0] 4 5 3 7 4" xfId="2912"/>
    <cellStyle name="쉼표 [0] 4 5 3 8" xfId="2913"/>
    <cellStyle name="쉼표 [0] 4 5 3 8 2" xfId="2914"/>
    <cellStyle name="쉼표 [0] 4 5 3 9" xfId="2915"/>
    <cellStyle name="쉼표 [0] 4 5 3 9 2" xfId="2916"/>
    <cellStyle name="쉼표 [0] 4 5 4" xfId="2917"/>
    <cellStyle name="쉼표 [0] 4 6" xfId="2918"/>
    <cellStyle name="쉼표 [0] 4 6 2" xfId="2919"/>
    <cellStyle name="쉼표 [0] 4 6 3" xfId="2920"/>
    <cellStyle name="쉼표 [0] 4 7" xfId="2921"/>
    <cellStyle name="쉼표 [0] 4 7 10" xfId="2922"/>
    <cellStyle name="쉼표 [0] 4 7 11" xfId="2923"/>
    <cellStyle name="쉼표 [0] 4 7 11 2" xfId="2924"/>
    <cellStyle name="쉼표 [0] 4 7 12" xfId="2925"/>
    <cellStyle name="쉼표 [0] 4 7 12 2" xfId="2926"/>
    <cellStyle name="쉼표 [0] 4 7 13" xfId="2927"/>
    <cellStyle name="쉼표 [0] 4 7 14" xfId="2928"/>
    <cellStyle name="쉼표 [0] 4 7 14 2" xfId="2929"/>
    <cellStyle name="쉼표 [0] 4 7 15" xfId="2930"/>
    <cellStyle name="쉼표 [0] 4 7 15 2" xfId="2931"/>
    <cellStyle name="쉼표 [0] 4 7 16" xfId="2932"/>
    <cellStyle name="쉼표 [0] 4 7 16 2" xfId="2933"/>
    <cellStyle name="쉼표 [0] 4 7 17" xfId="2934"/>
    <cellStyle name="쉼표 [0] 4 7 17 2" xfId="2935"/>
    <cellStyle name="쉼표 [0] 4 7 18" xfId="2936"/>
    <cellStyle name="쉼표 [0] 4 7 18 2" xfId="2937"/>
    <cellStyle name="쉼표 [0] 4 7 19" xfId="2938"/>
    <cellStyle name="쉼표 [0] 4 7 2" xfId="2939"/>
    <cellStyle name="쉼표 [0] 4 7 2 2" xfId="2940"/>
    <cellStyle name="쉼표 [0] 4 7 2 3" xfId="2941"/>
    <cellStyle name="쉼표 [0] 4 7 20" xfId="2942"/>
    <cellStyle name="쉼표 [0] 4 7 3" xfId="2943"/>
    <cellStyle name="쉼표 [0] 4 7 4" xfId="2944"/>
    <cellStyle name="쉼표 [0] 4 7 4 2" xfId="2945"/>
    <cellStyle name="쉼표 [0] 4 7 5" xfId="2946"/>
    <cellStyle name="쉼표 [0] 4 7 6" xfId="2947"/>
    <cellStyle name="쉼표 [0] 4 7 6 2" xfId="2948"/>
    <cellStyle name="쉼표 [0] 4 7 6 2 2" xfId="2949"/>
    <cellStyle name="쉼표 [0] 4 7 6 2 2 2" xfId="2950"/>
    <cellStyle name="쉼표 [0] 4 7 6 2 3" xfId="2951"/>
    <cellStyle name="쉼표 [0] 4 7 6 2 3 2" xfId="2952"/>
    <cellStyle name="쉼표 [0] 4 7 6 2 4" xfId="2953"/>
    <cellStyle name="쉼표 [0] 4 7 6 3" xfId="2954"/>
    <cellStyle name="쉼표 [0] 4 7 6 4" xfId="2955"/>
    <cellStyle name="쉼표 [0] 4 7 6 4 2" xfId="2956"/>
    <cellStyle name="쉼표 [0] 4 7 6 5" xfId="2957"/>
    <cellStyle name="쉼표 [0] 4 7 6 5 2" xfId="2958"/>
    <cellStyle name="쉼표 [0] 4 7 7" xfId="2959"/>
    <cellStyle name="쉼표 [0] 4 7 7 2" xfId="2960"/>
    <cellStyle name="쉼표 [0] 4 7 7 2 2" xfId="2961"/>
    <cellStyle name="쉼표 [0] 4 7 7 3" xfId="2962"/>
    <cellStyle name="쉼표 [0] 4 7 7 3 2" xfId="2963"/>
    <cellStyle name="쉼표 [0] 4 7 7 4" xfId="2964"/>
    <cellStyle name="쉼표 [0] 4 7 8" xfId="2965"/>
    <cellStyle name="쉼표 [0] 4 7 8 2" xfId="2966"/>
    <cellStyle name="쉼표 [0] 4 7 9" xfId="2967"/>
    <cellStyle name="쉼표 [0] 4 7 9 2" xfId="2968"/>
    <cellStyle name="쉼표 [0] 4 8" xfId="2969"/>
    <cellStyle name="쉼표 [0] 5" xfId="2970"/>
    <cellStyle name="쉼표 [0] 6" xfId="2971"/>
    <cellStyle name="쉼표 [0] 7" xfId="2972"/>
    <cellStyle name="쉼표 [0] 8" xfId="2973"/>
    <cellStyle name="쉼표 [0] 9" xfId="2974"/>
    <cellStyle name="스타일 1" xfId="2975"/>
    <cellStyle name="스타일 1 2" xfId="2976"/>
    <cellStyle name="스타일 1 3" xfId="2977"/>
    <cellStyle name="스타일 2" xfId="2978"/>
    <cellStyle name="스타일 3" xfId="2979"/>
    <cellStyle name="스타일 4" xfId="2980"/>
    <cellStyle name="스타일 5" xfId="2981"/>
    <cellStyle name="스타일 6" xfId="2982"/>
    <cellStyle name="스타일 7" xfId="2983"/>
    <cellStyle name="연결된 셀 10" xfId="2985"/>
    <cellStyle name="연결된 셀 11" xfId="2984"/>
    <cellStyle name="연결된 셀 2" xfId="2986"/>
    <cellStyle name="연결된 셀 2 2" xfId="2987"/>
    <cellStyle name="연결된 셀 2 2 2" xfId="2988"/>
    <cellStyle name="연결된 셀 2 2 3" xfId="2989"/>
    <cellStyle name="연결된 셀 3" xfId="2990"/>
    <cellStyle name="연결된 셀 4" xfId="2991"/>
    <cellStyle name="연결된 셀 4 2" xfId="2992"/>
    <cellStyle name="연결된 셀 4 3" xfId="2993"/>
    <cellStyle name="연결된 셀 4 4" xfId="2994"/>
    <cellStyle name="연결된 셀 5" xfId="2995"/>
    <cellStyle name="연결된 셀 6" xfId="2996"/>
    <cellStyle name="연결된 셀 6 2" xfId="2997"/>
    <cellStyle name="연결된 셀 6 3" xfId="2998"/>
    <cellStyle name="연결된 셀 6 4" xfId="2999"/>
    <cellStyle name="연결된 셀 6 5" xfId="3000"/>
    <cellStyle name="연결된 셀 7" xfId="3001"/>
    <cellStyle name="연결된 셀 7 2" xfId="3002"/>
    <cellStyle name="연결된 셀 7 3" xfId="3003"/>
    <cellStyle name="연결된 셀 8" xfId="3004"/>
    <cellStyle name="연결된 셀 9" xfId="3005"/>
    <cellStyle name="요약 10" xfId="3007"/>
    <cellStyle name="요약 11" xfId="3006"/>
    <cellStyle name="요약 2" xfId="3008"/>
    <cellStyle name="요약 2 2" xfId="3009"/>
    <cellStyle name="요약 2 2 2" xfId="3010"/>
    <cellStyle name="요약 2 2 3" xfId="3011"/>
    <cellStyle name="요약 3" xfId="3012"/>
    <cellStyle name="요약 4" xfId="3013"/>
    <cellStyle name="요약 4 2" xfId="3014"/>
    <cellStyle name="요약 4 3" xfId="3015"/>
    <cellStyle name="요약 4 4" xfId="3016"/>
    <cellStyle name="요약 5" xfId="3017"/>
    <cellStyle name="요약 6" xfId="3018"/>
    <cellStyle name="요약 6 2" xfId="3019"/>
    <cellStyle name="요약 6 3" xfId="3020"/>
    <cellStyle name="요약 6 4" xfId="3021"/>
    <cellStyle name="요약 6 5" xfId="3022"/>
    <cellStyle name="요약 7" xfId="3023"/>
    <cellStyle name="요약 7 2" xfId="3024"/>
    <cellStyle name="요약 7 3" xfId="3025"/>
    <cellStyle name="요약 8" xfId="3026"/>
    <cellStyle name="요약 9" xfId="3027"/>
    <cellStyle name="원" xfId="3028"/>
    <cellStyle name="원_01.9영남 도심사서" xfId="3029"/>
    <cellStyle name="원_1.간지,결재,목차" xfId="3030"/>
    <cellStyle name="원_1차보완(2002.매화)" xfId="3031"/>
    <cellStyle name="원_1차보완(2002.매화.단가)" xfId="3032"/>
    <cellStyle name="원_2.배수공" xfId="3033"/>
    <cellStyle name="원_2001년8월내역" xfId="3034"/>
    <cellStyle name="원_2001년보완" xfId="3035"/>
    <cellStyle name="원_2002년 설치" xfId="3036"/>
    <cellStyle name="원_2007년설계서" xfId="3037"/>
    <cellStyle name="원_4.배수관및뚜껑" xfId="3038"/>
    <cellStyle name="원_Book1" xfId="3039"/>
    <cellStyle name="원_각리지(대곡지 일부)" xfId="3040"/>
    <cellStyle name="원_계획보완서 작성요령" xfId="3041"/>
    <cellStyle name="원_고마수량(최종)" xfId="3042"/>
    <cellStyle name="원_공사비2001-06" xfId="3043"/>
    <cellStyle name="원_공사비총괄000" xfId="3044"/>
    <cellStyle name="원_공정계획등작성요령(1)" xfId="3045"/>
    <cellStyle name="원_대산도청서식-02" xfId="3046"/>
    <cellStyle name="원_대암지" xfId="3047"/>
    <cellStyle name="원_문재훈보아라......" xfId="3048"/>
    <cellStyle name="원_물량보완(2001년전체)" xfId="3049"/>
    <cellStyle name="원_배수토적" xfId="3050"/>
    <cellStyle name="원_산정4지구 도로개설 변경내역서" xfId="3051"/>
    <cellStyle name="원_성산중학교(철콘)" xfId="3052"/>
    <cellStyle name="원_수량" xfId="3053"/>
    <cellStyle name="원_수량산출서" xfId="3054"/>
    <cellStyle name="원_수지예산서 작성요령" xfId="3055"/>
    <cellStyle name="원_수지예산서(증감)" xfId="3056"/>
    <cellStyle name="원_신원방조제설계내역-2007년분" xfId="3057"/>
    <cellStyle name="원_영남도청서식" xfId="3058"/>
    <cellStyle name="원_영남사업비(2001변경년도할)" xfId="3059"/>
    <cellStyle name="원_영남하도변경-철콘" xfId="3060"/>
    <cellStyle name="원_월촌건축" xfId="3061"/>
    <cellStyle name="원_월촌-기계보완" xfId="3062"/>
    <cellStyle name="원_자라지구내역서(75%)" xfId="3063"/>
    <cellStyle name="원_자작방조제개보수공사변경수량" xfId="3064"/>
    <cellStyle name="원_재료계산서(토적)" xfId="3065"/>
    <cellStyle name="원_적서 - 1차보완(2002.매화.단가)" xfId="3066"/>
    <cellStyle name="원_정동 설계서" xfId="3067"/>
    <cellStyle name="원_중배측벽" xfId="3068"/>
    <cellStyle name="원_증도배수갑문" xfId="3069"/>
    <cellStyle name="원_증도병풍도상수원진입로포장공사" xfId="3070"/>
    <cellStyle name="원_창녕도시계획도로교량내역" xfId="3071"/>
    <cellStyle name="원_총괄및2006년도설계서" xfId="3072"/>
    <cellStyle name="원_총괄-설계내역서" xfId="3073"/>
    <cellStyle name="원_총괄자재집계표" xfId="3074"/>
    <cellStyle name="원_큰보수량" xfId="3075"/>
    <cellStyle name="원_표지건우통일안" xfId="3076"/>
    <cellStyle name="원_합판거푸집" xfId="3077"/>
    <cellStyle name="원_화도 호안도로 변경수량" xfId="3078"/>
    <cellStyle name="유1" xfId="3079"/>
    <cellStyle name="일반" xfId="3080"/>
    <cellStyle name="입력 10" xfId="3082"/>
    <cellStyle name="입력 10 2" xfId="3083"/>
    <cellStyle name="입력 11" xfId="3081"/>
    <cellStyle name="입력 2" xfId="3084"/>
    <cellStyle name="입력 2 2" xfId="3085"/>
    <cellStyle name="입력 2 2 2" xfId="3086"/>
    <cellStyle name="입력 2 2 3" xfId="3087"/>
    <cellStyle name="입력 2 3" xfId="3088"/>
    <cellStyle name="입력 3" xfId="3089"/>
    <cellStyle name="입력 4" xfId="3090"/>
    <cellStyle name="입력 4 2" xfId="3091"/>
    <cellStyle name="입력 4 3" xfId="3092"/>
    <cellStyle name="입력 4 4" xfId="3093"/>
    <cellStyle name="입력 5" xfId="3094"/>
    <cellStyle name="입력 6" xfId="3095"/>
    <cellStyle name="입력 6 2" xfId="3096"/>
    <cellStyle name="입력 6 3" xfId="3097"/>
    <cellStyle name="입력 6 4" xfId="3098"/>
    <cellStyle name="입력 6 5" xfId="3099"/>
    <cellStyle name="입력 7" xfId="3100"/>
    <cellStyle name="입력 7 2" xfId="3101"/>
    <cellStyle name="입력 7 3" xfId="3102"/>
    <cellStyle name="입력 8" xfId="3103"/>
    <cellStyle name="입력 9" xfId="3104"/>
    <cellStyle name="蠀䰐_x0001_" xfId="3105"/>
    <cellStyle name="자리수" xfId="3106"/>
    <cellStyle name="자리수0" xfId="3107"/>
    <cellStyle name="제목 1 2" xfId="3110"/>
    <cellStyle name="제목 1 3" xfId="3111"/>
    <cellStyle name="제목 1 4" xfId="3112"/>
    <cellStyle name="제목 1 5" xfId="3113"/>
    <cellStyle name="제목 1 5 2" xfId="3114"/>
    <cellStyle name="제목 1 5 3" xfId="3115"/>
    <cellStyle name="제목 1 6" xfId="3116"/>
    <cellStyle name="제목 1 7" xfId="3117"/>
    <cellStyle name="제목 1 8" xfId="3118"/>
    <cellStyle name="제목 1 9" xfId="3109"/>
    <cellStyle name="제목 10" xfId="3119"/>
    <cellStyle name="제목 11" xfId="3120"/>
    <cellStyle name="제목 12" xfId="3108"/>
    <cellStyle name="제목 2 2" xfId="3122"/>
    <cellStyle name="제목 2 3" xfId="3123"/>
    <cellStyle name="제목 2 4" xfId="3124"/>
    <cellStyle name="제목 2 5" xfId="3125"/>
    <cellStyle name="제목 2 5 2" xfId="3126"/>
    <cellStyle name="제목 2 5 3" xfId="3127"/>
    <cellStyle name="제목 2 6" xfId="3128"/>
    <cellStyle name="제목 2 7" xfId="3129"/>
    <cellStyle name="제목 2 8" xfId="3130"/>
    <cellStyle name="제목 2 9" xfId="3121"/>
    <cellStyle name="제목 3 2" xfId="3132"/>
    <cellStyle name="제목 3 3" xfId="3133"/>
    <cellStyle name="제목 3 4" xfId="3134"/>
    <cellStyle name="제목 3 5" xfId="3135"/>
    <cellStyle name="제목 3 5 2" xfId="3136"/>
    <cellStyle name="제목 3 5 3" xfId="3137"/>
    <cellStyle name="제목 3 6" xfId="3138"/>
    <cellStyle name="제목 3 7" xfId="3139"/>
    <cellStyle name="제목 3 8" xfId="3140"/>
    <cellStyle name="제목 3 9" xfId="3131"/>
    <cellStyle name="제목 4 2" xfId="3142"/>
    <cellStyle name="제목 4 3" xfId="3143"/>
    <cellStyle name="제목 4 4" xfId="3144"/>
    <cellStyle name="제목 4 5" xfId="3145"/>
    <cellStyle name="제목 4 5 2" xfId="3146"/>
    <cellStyle name="제목 4 5 3" xfId="3147"/>
    <cellStyle name="제목 4 6" xfId="3148"/>
    <cellStyle name="제목 4 7" xfId="3149"/>
    <cellStyle name="제목 4 8" xfId="3150"/>
    <cellStyle name="제목 4 9" xfId="3141"/>
    <cellStyle name="제목 5" xfId="3151"/>
    <cellStyle name="제목 6" xfId="3152"/>
    <cellStyle name="제목 7" xfId="3153"/>
    <cellStyle name="제목 8" xfId="3154"/>
    <cellStyle name="제목 8 2" xfId="3155"/>
    <cellStyle name="제목 8 3" xfId="3156"/>
    <cellStyle name="제목 9" xfId="3157"/>
    <cellStyle name="제목[1 줄]" xfId="3158"/>
    <cellStyle name="제목[2줄 아래]" xfId="3159"/>
    <cellStyle name="제목[2줄 위]" xfId="3160"/>
    <cellStyle name="제목1" xfId="3161"/>
    <cellStyle name="좋음 10" xfId="3163"/>
    <cellStyle name="좋음 10 2" xfId="3164"/>
    <cellStyle name="좋음 11" xfId="3162"/>
    <cellStyle name="좋음 2" xfId="3165"/>
    <cellStyle name="좋음 2 2" xfId="3166"/>
    <cellStyle name="좋음 2 2 2" xfId="3167"/>
    <cellStyle name="좋음 2 2 3" xfId="3168"/>
    <cellStyle name="좋음 2 3" xfId="3169"/>
    <cellStyle name="좋음 3" xfId="3170"/>
    <cellStyle name="좋음 4" xfId="3171"/>
    <cellStyle name="좋음 4 2" xfId="3172"/>
    <cellStyle name="좋음 4 3" xfId="3173"/>
    <cellStyle name="좋음 4 4" xfId="3174"/>
    <cellStyle name="좋음 5" xfId="3175"/>
    <cellStyle name="좋음 6" xfId="3176"/>
    <cellStyle name="좋음 6 2" xfId="3177"/>
    <cellStyle name="좋음 6 3" xfId="3178"/>
    <cellStyle name="좋음 6 4" xfId="3179"/>
    <cellStyle name="좋음 6 5" xfId="3180"/>
    <cellStyle name="좋음 7" xfId="3181"/>
    <cellStyle name="좋음 7 2" xfId="3182"/>
    <cellStyle name="좋음 7 3" xfId="3183"/>
    <cellStyle name="좋음 8" xfId="3184"/>
    <cellStyle name="좋음 9" xfId="3185"/>
    <cellStyle name="ܸ준" xfId="3186"/>
    <cellStyle name="지정되지 않음" xfId="3187"/>
    <cellStyle name="출력 10" xfId="3189"/>
    <cellStyle name="출력 10 2" xfId="3190"/>
    <cellStyle name="출력 11" xfId="3188"/>
    <cellStyle name="출력 2" xfId="3191"/>
    <cellStyle name="출력 2 2" xfId="3192"/>
    <cellStyle name="출력 2 2 2" xfId="3193"/>
    <cellStyle name="출력 2 2 3" xfId="3194"/>
    <cellStyle name="출력 2 3" xfId="3195"/>
    <cellStyle name="출력 3" xfId="3196"/>
    <cellStyle name="출력 4" xfId="3197"/>
    <cellStyle name="출력 4 2" xfId="3198"/>
    <cellStyle name="출력 4 3" xfId="3199"/>
    <cellStyle name="출력 4 4" xfId="3200"/>
    <cellStyle name="출력 5" xfId="3201"/>
    <cellStyle name="출력 6" xfId="3202"/>
    <cellStyle name="출력 6 2" xfId="3203"/>
    <cellStyle name="출력 6 3" xfId="3204"/>
    <cellStyle name="출력 6 4" xfId="3205"/>
    <cellStyle name="출력 6 5" xfId="3206"/>
    <cellStyle name="출력 7" xfId="3207"/>
    <cellStyle name="출력 7 2" xfId="3208"/>
    <cellStyle name="출력 7 3" xfId="3209"/>
    <cellStyle name="출력 8" xfId="3210"/>
    <cellStyle name="출력 9" xfId="3211"/>
    <cellStyle name="콤마 [0]" xfId="3212"/>
    <cellStyle name="콤마 [000]" xfId="3213"/>
    <cellStyle name="콤마 [1]" xfId="3214"/>
    <cellStyle name="콤마 [2]" xfId="3215"/>
    <cellStyle name="콤마 [2] 2" xfId="3216"/>
    <cellStyle name="콤마 [2] 3" xfId="3217"/>
    <cellStyle name="콤마 [2] 4" xfId="3218"/>
    <cellStyle name="콤마 [2] 5" xfId="3219"/>
    <cellStyle name="콤마 &lt;0&gt;" xfId="3220"/>
    <cellStyle name="콤마(1)" xfId="3221"/>
    <cellStyle name="콤마_  종  합  " xfId="3222"/>
    <cellStyle name="砀䱕_x0001_" xfId="3223"/>
    <cellStyle name="토목" xfId="3224"/>
    <cellStyle name="通貨 [0.00]_ Att. 1- Cover" xfId="3225"/>
    <cellStyle name="통화 [0] 2" xfId="3226"/>
    <cellStyle name="通貨_ Att. 1- Cover" xfId="3227"/>
    <cellStyle name="퍼센트" xfId="3228"/>
    <cellStyle name="표" xfId="3229"/>
    <cellStyle name="표준" xfId="0" builtinId="0"/>
    <cellStyle name="표준 10" xfId="3230"/>
    <cellStyle name="표준 10 2" xfId="3231"/>
    <cellStyle name="표준 10 3" xfId="3232"/>
    <cellStyle name="표준 100" xfId="3233"/>
    <cellStyle name="표준 100 2" xfId="3234"/>
    <cellStyle name="표준 100 3" xfId="3235"/>
    <cellStyle name="표준 100 4" xfId="3236"/>
    <cellStyle name="표준 100 5" xfId="3237"/>
    <cellStyle name="표준 101" xfId="3238"/>
    <cellStyle name="표준 102" xfId="3239"/>
    <cellStyle name="표준 103" xfId="3240"/>
    <cellStyle name="표준 104" xfId="3241"/>
    <cellStyle name="표준 105" xfId="3242"/>
    <cellStyle name="표준 106" xfId="3243"/>
    <cellStyle name="표준 107" xfId="3244"/>
    <cellStyle name="표준 108" xfId="3245"/>
    <cellStyle name="표준 109" xfId="3246"/>
    <cellStyle name="표준 11" xfId="3247"/>
    <cellStyle name="표준 11 2" xfId="3248"/>
    <cellStyle name="표준 11 3" xfId="3249"/>
    <cellStyle name="표준 110" xfId="3250"/>
    <cellStyle name="표준 111" xfId="3251"/>
    <cellStyle name="표준 111 2" xfId="3252"/>
    <cellStyle name="표준 111 3" xfId="3253"/>
    <cellStyle name="표준 111 4" xfId="3254"/>
    <cellStyle name="표준 111 5" xfId="3255"/>
    <cellStyle name="표준 112" xfId="3256"/>
    <cellStyle name="표준 113" xfId="3257"/>
    <cellStyle name="표준 114" xfId="3258"/>
    <cellStyle name="표준 115" xfId="3259"/>
    <cellStyle name="표준 115 2" xfId="3260"/>
    <cellStyle name="표준 115 3" xfId="3261"/>
    <cellStyle name="표준 115 4" xfId="3262"/>
    <cellStyle name="표준 115 5" xfId="3263"/>
    <cellStyle name="표준 116" xfId="3264"/>
    <cellStyle name="표준 117" xfId="3265"/>
    <cellStyle name="표준 118" xfId="3266"/>
    <cellStyle name="표준 119" xfId="3267"/>
    <cellStyle name="표준 12" xfId="3268"/>
    <cellStyle name="표준 12 2" xfId="3269"/>
    <cellStyle name="표준 12 3" xfId="3270"/>
    <cellStyle name="표준 120" xfId="3271"/>
    <cellStyle name="표준 120 2" xfId="3272"/>
    <cellStyle name="표준 121" xfId="3273"/>
    <cellStyle name="표준 122" xfId="3274"/>
    <cellStyle name="표준 123" xfId="3275"/>
    <cellStyle name="표준 124" xfId="3276"/>
    <cellStyle name="표준 125" xfId="3277"/>
    <cellStyle name="표준 126" xfId="3278"/>
    <cellStyle name="표준 126 2" xfId="3279"/>
    <cellStyle name="표준 127" xfId="3280"/>
    <cellStyle name="표준 127 2" xfId="3281"/>
    <cellStyle name="표준 128" xfId="3282"/>
    <cellStyle name="표준 129" xfId="3283"/>
    <cellStyle name="표준 13" xfId="3284"/>
    <cellStyle name="표준 13 2" xfId="3285"/>
    <cellStyle name="표준 13 2 2" xfId="3286"/>
    <cellStyle name="표준 13 2 3" xfId="3287"/>
    <cellStyle name="표준 13 2 4" xfId="3288"/>
    <cellStyle name="표준 13 3" xfId="3289"/>
    <cellStyle name="표준 13 4" xfId="3290"/>
    <cellStyle name="표준 130" xfId="3291"/>
    <cellStyle name="표준 131" xfId="3292"/>
    <cellStyle name="표준 132" xfId="3293"/>
    <cellStyle name="표준 133" xfId="3294"/>
    <cellStyle name="표준 133 2" xfId="3295"/>
    <cellStyle name="표준 133 3" xfId="3296"/>
    <cellStyle name="표준 133 4" xfId="3297"/>
    <cellStyle name="표준 134" xfId="3298"/>
    <cellStyle name="표준 134 2" xfId="3299"/>
    <cellStyle name="표준 134 3" xfId="3300"/>
    <cellStyle name="표준 134 4" xfId="3301"/>
    <cellStyle name="표준 134 5" xfId="3302"/>
    <cellStyle name="표준 135" xfId="3303"/>
    <cellStyle name="표준 135 2" xfId="3304"/>
    <cellStyle name="표준 135 3" xfId="3305"/>
    <cellStyle name="표준 135 4" xfId="3306"/>
    <cellStyle name="표준 136" xfId="3307"/>
    <cellStyle name="표준 136 2" xfId="3308"/>
    <cellStyle name="표준 137" xfId="3309"/>
    <cellStyle name="표준 137 2" xfId="3310"/>
    <cellStyle name="표준 138" xfId="3311"/>
    <cellStyle name="표준 138 2" xfId="3312"/>
    <cellStyle name="표준 139" xfId="3313"/>
    <cellStyle name="표준 139 2" xfId="3314"/>
    <cellStyle name="표준 139 3" xfId="3315"/>
    <cellStyle name="표준 139 4" xfId="3316"/>
    <cellStyle name="표준 139 5" xfId="3317"/>
    <cellStyle name="표준 14" xfId="3318"/>
    <cellStyle name="표준 14 2" xfId="3319"/>
    <cellStyle name="표준 14 2 2" xfId="3320"/>
    <cellStyle name="표준 14 3" xfId="3321"/>
    <cellStyle name="표준 14 4" xfId="3322"/>
    <cellStyle name="표준 14 4 2" xfId="3323"/>
    <cellStyle name="표준 140" xfId="3324"/>
    <cellStyle name="표준 140 2" xfId="3325"/>
    <cellStyle name="표준 141" xfId="3326"/>
    <cellStyle name="표준 141 2" xfId="3327"/>
    <cellStyle name="표준 142" xfId="3328"/>
    <cellStyle name="표준 142 2" xfId="3329"/>
    <cellStyle name="표준 143" xfId="3330"/>
    <cellStyle name="표준 143 2" xfId="3331"/>
    <cellStyle name="표준 144" xfId="3332"/>
    <cellStyle name="표준 144 2" xfId="3333"/>
    <cellStyle name="표준 145" xfId="3334"/>
    <cellStyle name="표준 145 2" xfId="3335"/>
    <cellStyle name="표준 146" xfId="3336"/>
    <cellStyle name="표준 146 2" xfId="3337"/>
    <cellStyle name="표준 147" xfId="3338"/>
    <cellStyle name="표준 147 2" xfId="3339"/>
    <cellStyle name="표준 148" xfId="3340"/>
    <cellStyle name="표준 148 2" xfId="3341"/>
    <cellStyle name="표준 149" xfId="3342"/>
    <cellStyle name="표준 149 2" xfId="3343"/>
    <cellStyle name="표준 15" xfId="3344"/>
    <cellStyle name="표준 15 2" xfId="3345"/>
    <cellStyle name="표준 15 3" xfId="3346"/>
    <cellStyle name="표준 150" xfId="3347"/>
    <cellStyle name="표준 150 2" xfId="3348"/>
    <cellStyle name="표준 151" xfId="3349"/>
    <cellStyle name="표준 151 2" xfId="3350"/>
    <cellStyle name="표준 152" xfId="3351"/>
    <cellStyle name="표준 152 2" xfId="3352"/>
    <cellStyle name="표준 153" xfId="3353"/>
    <cellStyle name="표준 153 2" xfId="3354"/>
    <cellStyle name="표준 154" xfId="3355"/>
    <cellStyle name="표준 154 2" xfId="3356"/>
    <cellStyle name="표준 155" xfId="3357"/>
    <cellStyle name="표준 155 2" xfId="3358"/>
    <cellStyle name="표준 155 2 2" xfId="3359"/>
    <cellStyle name="표준 155 2 3" xfId="3360"/>
    <cellStyle name="표준 155 3" xfId="3361"/>
    <cellStyle name="표준 155 4" xfId="3362"/>
    <cellStyle name="표준 155 5" xfId="3363"/>
    <cellStyle name="표준 155 6" xfId="3364"/>
    <cellStyle name="표준 156" xfId="3365"/>
    <cellStyle name="표준 156 2" xfId="3366"/>
    <cellStyle name="표준 156 3" xfId="3367"/>
    <cellStyle name="표준 156 4" xfId="3368"/>
    <cellStyle name="표준 157" xfId="3369"/>
    <cellStyle name="표준 157 2" xfId="3370"/>
    <cellStyle name="표준 158" xfId="3371"/>
    <cellStyle name="표준 158 2" xfId="3372"/>
    <cellStyle name="표준 159" xfId="3373"/>
    <cellStyle name="표준 159 2" xfId="3374"/>
    <cellStyle name="표준 16" xfId="3375"/>
    <cellStyle name="표준 16 2" xfId="3376"/>
    <cellStyle name="표준 16 3" xfId="3377"/>
    <cellStyle name="표준 160" xfId="3378"/>
    <cellStyle name="표준 160 2" xfId="3379"/>
    <cellStyle name="표준 161" xfId="3380"/>
    <cellStyle name="표준 161 2" xfId="3381"/>
    <cellStyle name="표준 161 3" xfId="3382"/>
    <cellStyle name="표준 162" xfId="3383"/>
    <cellStyle name="표준 162 2" xfId="3384"/>
    <cellStyle name="표준 162 3" xfId="3385"/>
    <cellStyle name="표준 163" xfId="3386"/>
    <cellStyle name="표준 163 2" xfId="3387"/>
    <cellStyle name="표준 163 3" xfId="3388"/>
    <cellStyle name="표준 164" xfId="3389"/>
    <cellStyle name="표준 164 2" xfId="3390"/>
    <cellStyle name="표준 164 3" xfId="3391"/>
    <cellStyle name="표준 165" xfId="3392"/>
    <cellStyle name="표준 165 2" xfId="3393"/>
    <cellStyle name="표준 165 3" xfId="3394"/>
    <cellStyle name="표준 166" xfId="3395"/>
    <cellStyle name="표준 166 2" xfId="3396"/>
    <cellStyle name="표준 166 3" xfId="3397"/>
    <cellStyle name="표준 167" xfId="3398"/>
    <cellStyle name="표준 167 2" xfId="3399"/>
    <cellStyle name="표준 167 3" xfId="3400"/>
    <cellStyle name="표준 168" xfId="3401"/>
    <cellStyle name="표준 168 2" xfId="3402"/>
    <cellStyle name="표준 169" xfId="3403"/>
    <cellStyle name="표준 169 2" xfId="3404"/>
    <cellStyle name="표준 17" xfId="3405"/>
    <cellStyle name="표준 170" xfId="3406"/>
    <cellStyle name="표준 170 2" xfId="3407"/>
    <cellStyle name="표준 171" xfId="3408"/>
    <cellStyle name="표준 171 2" xfId="3409"/>
    <cellStyle name="표준 172" xfId="3410"/>
    <cellStyle name="표준 172 2" xfId="3411"/>
    <cellStyle name="표준 173" xfId="3412"/>
    <cellStyle name="표준 173 2" xfId="3413"/>
    <cellStyle name="표준 174" xfId="3414"/>
    <cellStyle name="표준 174 2" xfId="3415"/>
    <cellStyle name="표준 175" xfId="3416"/>
    <cellStyle name="표준 175 2" xfId="3417"/>
    <cellStyle name="표준 176" xfId="3418"/>
    <cellStyle name="표준 176 2" xfId="3419"/>
    <cellStyle name="표준 177" xfId="3420"/>
    <cellStyle name="표준 177 2" xfId="3421"/>
    <cellStyle name="표준 178" xfId="3422"/>
    <cellStyle name="표준 178 2" xfId="3423"/>
    <cellStyle name="표준 179" xfId="3424"/>
    <cellStyle name="표준 179 2" xfId="3425"/>
    <cellStyle name="표준 18" xfId="3426"/>
    <cellStyle name="표준 180" xfId="3427"/>
    <cellStyle name="표준 180 2" xfId="3428"/>
    <cellStyle name="표준 181" xfId="3429"/>
    <cellStyle name="표준 181 2" xfId="3430"/>
    <cellStyle name="표준 182" xfId="3431"/>
    <cellStyle name="표준 182 2" xfId="3432"/>
    <cellStyle name="표준 183" xfId="3433"/>
    <cellStyle name="표준 183 2" xfId="3434"/>
    <cellStyle name="표준 184" xfId="3435"/>
    <cellStyle name="표준 184 2" xfId="3436"/>
    <cellStyle name="표준 185" xfId="3437"/>
    <cellStyle name="표준 185 2" xfId="3438"/>
    <cellStyle name="표준 186" xfId="3439"/>
    <cellStyle name="표준 186 2" xfId="3440"/>
    <cellStyle name="표준 187" xfId="3441"/>
    <cellStyle name="표준 187 2" xfId="3442"/>
    <cellStyle name="표준 188" xfId="3443"/>
    <cellStyle name="표준 188 2" xfId="3444"/>
    <cellStyle name="표준 189" xfId="3445"/>
    <cellStyle name="표준 189 2" xfId="3446"/>
    <cellStyle name="표준 19" xfId="3447"/>
    <cellStyle name="표준 190" xfId="3448"/>
    <cellStyle name="표준 190 2" xfId="3449"/>
    <cellStyle name="표준 191" xfId="3450"/>
    <cellStyle name="표준 191 2" xfId="3451"/>
    <cellStyle name="표준 192" xfId="3452"/>
    <cellStyle name="표준 192 2" xfId="3453"/>
    <cellStyle name="표준 193" xfId="3454"/>
    <cellStyle name="표준 193 2" xfId="3455"/>
    <cellStyle name="표준 194" xfId="3456"/>
    <cellStyle name="표준 194 2" xfId="3457"/>
    <cellStyle name="표준 195" xfId="3458"/>
    <cellStyle name="표준 195 2" xfId="3459"/>
    <cellStyle name="표준 196" xfId="3460"/>
    <cellStyle name="표준 196 2" xfId="3461"/>
    <cellStyle name="표준 197" xfId="3462"/>
    <cellStyle name="표준 197 2" xfId="3463"/>
    <cellStyle name="표준 198" xfId="3464"/>
    <cellStyle name="표준 198 2" xfId="3465"/>
    <cellStyle name="표준 199" xfId="3466"/>
    <cellStyle name="표준 199 2" xfId="3467"/>
    <cellStyle name="표준 2" xfId="3468"/>
    <cellStyle name="표준 20" xfId="3469"/>
    <cellStyle name="표준 200" xfId="3470"/>
    <cellStyle name="표준 200 2" xfId="3471"/>
    <cellStyle name="표준 201" xfId="3472"/>
    <cellStyle name="표준 201 2" xfId="3473"/>
    <cellStyle name="표준 202" xfId="3474"/>
    <cellStyle name="표준 202 2" xfId="3475"/>
    <cellStyle name="표준 203" xfId="3476"/>
    <cellStyle name="표준 203 2" xfId="3477"/>
    <cellStyle name="표준 204" xfId="3478"/>
    <cellStyle name="표준 204 2" xfId="3479"/>
    <cellStyle name="표준 205" xfId="3480"/>
    <cellStyle name="표준 205 2" xfId="3481"/>
    <cellStyle name="표준 206" xfId="3482"/>
    <cellStyle name="표준 206 2" xfId="3483"/>
    <cellStyle name="표준 207" xfId="3484"/>
    <cellStyle name="표준 207 2" xfId="3485"/>
    <cellStyle name="표준 208" xfId="3486"/>
    <cellStyle name="표준 208 2" xfId="3487"/>
    <cellStyle name="표준 209" xfId="3488"/>
    <cellStyle name="표준 209 2" xfId="3489"/>
    <cellStyle name="표준 21" xfId="3490"/>
    <cellStyle name="표준 210" xfId="3491"/>
    <cellStyle name="표준 210 2" xfId="3492"/>
    <cellStyle name="표준 211" xfId="3493"/>
    <cellStyle name="표준 211 2" xfId="3494"/>
    <cellStyle name="표준 212" xfId="3495"/>
    <cellStyle name="표준 212 2" xfId="3496"/>
    <cellStyle name="표준 213" xfId="3497"/>
    <cellStyle name="표준 213 2" xfId="3498"/>
    <cellStyle name="표준 214" xfId="3499"/>
    <cellStyle name="표준 214 2" xfId="3500"/>
    <cellStyle name="표준 215" xfId="3501"/>
    <cellStyle name="표준 215 2" xfId="3502"/>
    <cellStyle name="표준 216" xfId="3503"/>
    <cellStyle name="표준 216 2" xfId="3504"/>
    <cellStyle name="표준 217" xfId="3505"/>
    <cellStyle name="표준 217 2" xfId="3506"/>
    <cellStyle name="표준 218" xfId="3507"/>
    <cellStyle name="표준 218 2" xfId="3508"/>
    <cellStyle name="표준 219" xfId="3509"/>
    <cellStyle name="표준 219 2" xfId="3510"/>
    <cellStyle name="표준 22" xfId="3511"/>
    <cellStyle name="표준 220" xfId="3512"/>
    <cellStyle name="표준 220 2" xfId="3513"/>
    <cellStyle name="표준 221" xfId="3514"/>
    <cellStyle name="표준 221 2" xfId="3515"/>
    <cellStyle name="표준 222" xfId="3516"/>
    <cellStyle name="표준 222 2" xfId="3517"/>
    <cellStyle name="표준 223" xfId="3518"/>
    <cellStyle name="표준 223 2" xfId="3519"/>
    <cellStyle name="표준 224" xfId="3520"/>
    <cellStyle name="표준 224 2" xfId="3521"/>
    <cellStyle name="표준 225" xfId="3522"/>
    <cellStyle name="표준 225 2" xfId="3523"/>
    <cellStyle name="표준 226" xfId="3524"/>
    <cellStyle name="표준 226 2" xfId="3525"/>
    <cellStyle name="표준 227" xfId="3526"/>
    <cellStyle name="표준 227 2" xfId="3527"/>
    <cellStyle name="표준 228" xfId="3528"/>
    <cellStyle name="표준 228 2" xfId="3529"/>
    <cellStyle name="표준 229" xfId="3530"/>
    <cellStyle name="표준 229 2" xfId="3531"/>
    <cellStyle name="표준 23" xfId="3532"/>
    <cellStyle name="표준 230" xfId="3533"/>
    <cellStyle name="표준 230 2" xfId="3534"/>
    <cellStyle name="표준 231" xfId="3535"/>
    <cellStyle name="표준 231 2" xfId="3536"/>
    <cellStyle name="표준 232" xfId="3537"/>
    <cellStyle name="표준 232 2" xfId="3538"/>
    <cellStyle name="표준 233" xfId="3539"/>
    <cellStyle name="표준 233 2" xfId="3540"/>
    <cellStyle name="표준 234" xfId="3541"/>
    <cellStyle name="표준 234 2" xfId="3542"/>
    <cellStyle name="표준 235" xfId="3543"/>
    <cellStyle name="표준 235 2" xfId="3544"/>
    <cellStyle name="표준 236" xfId="3545"/>
    <cellStyle name="표준 236 2" xfId="3546"/>
    <cellStyle name="표준 237" xfId="3547"/>
    <cellStyle name="표준 238" xfId="3548"/>
    <cellStyle name="표준 239" xfId="3549"/>
    <cellStyle name="표준 24" xfId="3550"/>
    <cellStyle name="표준 240" xfId="3551"/>
    <cellStyle name="표준 241" xfId="3552"/>
    <cellStyle name="표준 242" xfId="3553"/>
    <cellStyle name="표준 243" xfId="3554"/>
    <cellStyle name="표준 244" xfId="3555"/>
    <cellStyle name="표준 245" xfId="3556"/>
    <cellStyle name="표준 246" xfId="3557"/>
    <cellStyle name="표준 247" xfId="3558"/>
    <cellStyle name="표준 248" xfId="3559"/>
    <cellStyle name="표준 249" xfId="3560"/>
    <cellStyle name="표준 25" xfId="3561"/>
    <cellStyle name="표준 250" xfId="3562"/>
    <cellStyle name="표준 251" xfId="3563"/>
    <cellStyle name="표준 252" xfId="3564"/>
    <cellStyle name="표준 253" xfId="3565"/>
    <cellStyle name="표준 254" xfId="3566"/>
    <cellStyle name="표준 255" xfId="3567"/>
    <cellStyle name="표준 256" xfId="3568"/>
    <cellStyle name="표준 257" xfId="3569"/>
    <cellStyle name="표준 258" xfId="3570"/>
    <cellStyle name="표준 259" xfId="3571"/>
    <cellStyle name="표준 26" xfId="3572"/>
    <cellStyle name="표준 260" xfId="3573"/>
    <cellStyle name="표준 261" xfId="3574"/>
    <cellStyle name="표준 262" xfId="3575"/>
    <cellStyle name="표준 263" xfId="3576"/>
    <cellStyle name="표준 264" xfId="3577"/>
    <cellStyle name="표준 265" xfId="3578"/>
    <cellStyle name="표준 266" xfId="3579"/>
    <cellStyle name="표준 267" xfId="3580"/>
    <cellStyle name="표준 268" xfId="3581"/>
    <cellStyle name="표준 269" xfId="3582"/>
    <cellStyle name="표준 27" xfId="3583"/>
    <cellStyle name="표준 27 2" xfId="3584"/>
    <cellStyle name="표준 270" xfId="3585"/>
    <cellStyle name="표준 271" xfId="3586"/>
    <cellStyle name="표준 272" xfId="3587"/>
    <cellStyle name="표준 273" xfId="3588"/>
    <cellStyle name="표준 274" xfId="3589"/>
    <cellStyle name="표준 275" xfId="3590"/>
    <cellStyle name="표준 276" xfId="3591"/>
    <cellStyle name="표준 277" xfId="3592"/>
    <cellStyle name="표준 278" xfId="3593"/>
    <cellStyle name="표준 279" xfId="3594"/>
    <cellStyle name="표준 28" xfId="3595"/>
    <cellStyle name="표준 28 2" xfId="3596"/>
    <cellStyle name="표준 280" xfId="3597"/>
    <cellStyle name="표준 281" xfId="3598"/>
    <cellStyle name="표준 282" xfId="3599"/>
    <cellStyle name="표준 283" xfId="3600"/>
    <cellStyle name="표준 284" xfId="3601"/>
    <cellStyle name="표준 285" xfId="3602"/>
    <cellStyle name="표준 286" xfId="3603"/>
    <cellStyle name="표준 287" xfId="3604"/>
    <cellStyle name="표준 288" xfId="3605"/>
    <cellStyle name="표준 289" xfId="3606"/>
    <cellStyle name="표준 29" xfId="3607"/>
    <cellStyle name="표준 29 2" xfId="3608"/>
    <cellStyle name="표준 290" xfId="3609"/>
    <cellStyle name="표준 291" xfId="3610"/>
    <cellStyle name="표준 292" xfId="3611"/>
    <cellStyle name="표준 293" xfId="3612"/>
    <cellStyle name="표준 294" xfId="3613"/>
    <cellStyle name="표준 295" xfId="3614"/>
    <cellStyle name="표준 296" xfId="3615"/>
    <cellStyle name="표준 297" xfId="3616"/>
    <cellStyle name="표준 298" xfId="3617"/>
    <cellStyle name="표준 299" xfId="3618"/>
    <cellStyle name="표준 3" xfId="3619"/>
    <cellStyle name="표준 30" xfId="3620"/>
    <cellStyle name="표준 30 2" xfId="3621"/>
    <cellStyle name="표준 30 3" xfId="3622"/>
    <cellStyle name="표준 30 4" xfId="3623"/>
    <cellStyle name="표준 30 5" xfId="3624"/>
    <cellStyle name="표준 300" xfId="3625"/>
    <cellStyle name="표준 301" xfId="3626"/>
    <cellStyle name="표준 302" xfId="3627"/>
    <cellStyle name="표준 303" xfId="3628"/>
    <cellStyle name="표준 304" xfId="3629"/>
    <cellStyle name="표준 305" xfId="3630"/>
    <cellStyle name="표준 306" xfId="3631"/>
    <cellStyle name="표준 307" xfId="3632"/>
    <cellStyle name="표준 308" xfId="3633"/>
    <cellStyle name="표준 309" xfId="3634"/>
    <cellStyle name="표준 31" xfId="3635"/>
    <cellStyle name="표준 31 2" xfId="3636"/>
    <cellStyle name="표준 31 3" xfId="3637"/>
    <cellStyle name="표준 31 4" xfId="3638"/>
    <cellStyle name="표준 31 5" xfId="3639"/>
    <cellStyle name="표준 31 6" xfId="3640"/>
    <cellStyle name="표준 310" xfId="3641"/>
    <cellStyle name="표준 311" xfId="3642"/>
    <cellStyle name="표준 312" xfId="3643"/>
    <cellStyle name="표준 313" xfId="3644"/>
    <cellStyle name="표준 314" xfId="3645"/>
    <cellStyle name="표준 315" xfId="3646"/>
    <cellStyle name="표준 316" xfId="3647"/>
    <cellStyle name="표준 317" xfId="3648"/>
    <cellStyle name="표준 318" xfId="3649"/>
    <cellStyle name="표준 319" xfId="3650"/>
    <cellStyle name="표준 32" xfId="3651"/>
    <cellStyle name="표준 32 2" xfId="3652"/>
    <cellStyle name="표준 32 3" xfId="3653"/>
    <cellStyle name="표준 32 4" xfId="3654"/>
    <cellStyle name="표준 32 5" xfId="3655"/>
    <cellStyle name="표준 320" xfId="3656"/>
    <cellStyle name="표준 321" xfId="3657"/>
    <cellStyle name="표준 322" xfId="3658"/>
    <cellStyle name="표준 323" xfId="3659"/>
    <cellStyle name="표준 324" xfId="3660"/>
    <cellStyle name="표준 325" xfId="3661"/>
    <cellStyle name="표준 326" xfId="3662"/>
    <cellStyle name="표준 327" xfId="3663"/>
    <cellStyle name="표준 328" xfId="3664"/>
    <cellStyle name="표준 329" xfId="3665"/>
    <cellStyle name="표준 33" xfId="3666"/>
    <cellStyle name="표준 33 2" xfId="3667"/>
    <cellStyle name="표준 33 3" xfId="3668"/>
    <cellStyle name="표준 33 4" xfId="3669"/>
    <cellStyle name="표준 33 5" xfId="3670"/>
    <cellStyle name="표준 330" xfId="3671"/>
    <cellStyle name="표준 331" xfId="3672"/>
    <cellStyle name="표준 332" xfId="3673"/>
    <cellStyle name="표준 333" xfId="3674"/>
    <cellStyle name="표준 334" xfId="3675"/>
    <cellStyle name="표준 335" xfId="3676"/>
    <cellStyle name="표준 336" xfId="3677"/>
    <cellStyle name="표준 337" xfId="3678"/>
    <cellStyle name="표준 338" xfId="3679"/>
    <cellStyle name="표준 339" xfId="3680"/>
    <cellStyle name="표준 34" xfId="3681"/>
    <cellStyle name="표준 34 2" xfId="3682"/>
    <cellStyle name="표준 340" xfId="3683"/>
    <cellStyle name="표준 341" xfId="3684"/>
    <cellStyle name="표준 342" xfId="3685"/>
    <cellStyle name="표준 343" xfId="3686"/>
    <cellStyle name="표준 344" xfId="3687"/>
    <cellStyle name="표준 345" xfId="3688"/>
    <cellStyle name="표준 346" xfId="3689"/>
    <cellStyle name="표준 347" xfId="3690"/>
    <cellStyle name="표준 348" xfId="3691"/>
    <cellStyle name="표준 349" xfId="3692"/>
    <cellStyle name="표준 35" xfId="3693"/>
    <cellStyle name="표준 35 2" xfId="3694"/>
    <cellStyle name="표준 35 3" xfId="3695"/>
    <cellStyle name="표준 35 4" xfId="3696"/>
    <cellStyle name="표준 35 5" xfId="3697"/>
    <cellStyle name="표준 350" xfId="3698"/>
    <cellStyle name="표준 351" xfId="3699"/>
    <cellStyle name="표준 352" xfId="3700"/>
    <cellStyle name="표준 353" xfId="3701"/>
    <cellStyle name="표준 354" xfId="3702"/>
    <cellStyle name="표준 355" xfId="3703"/>
    <cellStyle name="표준 356" xfId="3704"/>
    <cellStyle name="표준 357" xfId="3705"/>
    <cellStyle name="표준 358" xfId="3706"/>
    <cellStyle name="표준 359" xfId="3707"/>
    <cellStyle name="표준 36" xfId="3708"/>
    <cellStyle name="표준 36 2" xfId="3709"/>
    <cellStyle name="표준 360" xfId="3710"/>
    <cellStyle name="표준 361" xfId="3711"/>
    <cellStyle name="표준 362" xfId="3712"/>
    <cellStyle name="표준 363" xfId="3713"/>
    <cellStyle name="표준 364" xfId="3714"/>
    <cellStyle name="표준 365" xfId="3715"/>
    <cellStyle name="표준 366" xfId="3716"/>
    <cellStyle name="표준 367" xfId="3717"/>
    <cellStyle name="표준 368" xfId="3718"/>
    <cellStyle name="표준 369" xfId="3719"/>
    <cellStyle name="표준 37" xfId="3720"/>
    <cellStyle name="표준 37 2" xfId="3721"/>
    <cellStyle name="표준 370" xfId="3722"/>
    <cellStyle name="표준 371" xfId="3723"/>
    <cellStyle name="표준 372" xfId="3724"/>
    <cellStyle name="표준 373" xfId="3725"/>
    <cellStyle name="표준 374" xfId="3726"/>
    <cellStyle name="표준 375" xfId="3727"/>
    <cellStyle name="표준 376" xfId="3728"/>
    <cellStyle name="표준 377" xfId="3729"/>
    <cellStyle name="표준 378" xfId="3730"/>
    <cellStyle name="표준 379" xfId="3731"/>
    <cellStyle name="표준 38" xfId="3732"/>
    <cellStyle name="표준 38 2" xfId="3733"/>
    <cellStyle name="표준 38 3" xfId="3734"/>
    <cellStyle name="표준 38 4" xfId="3735"/>
    <cellStyle name="표준 38 5" xfId="3736"/>
    <cellStyle name="표준 380" xfId="3737"/>
    <cellStyle name="표준 381" xfId="3738"/>
    <cellStyle name="표준 382" xfId="3739"/>
    <cellStyle name="표준 383" xfId="3740"/>
    <cellStyle name="표준 384" xfId="3741"/>
    <cellStyle name="표준 385" xfId="3742"/>
    <cellStyle name="표준 386" xfId="3743"/>
    <cellStyle name="표준 387" xfId="3744"/>
    <cellStyle name="표준 388" xfId="3745"/>
    <cellStyle name="표준 389" xfId="3746"/>
    <cellStyle name="표준 39" xfId="3747"/>
    <cellStyle name="표준 39 2" xfId="3748"/>
    <cellStyle name="표준 390" xfId="3749"/>
    <cellStyle name="표준 391" xfId="3750"/>
    <cellStyle name="표준 392" xfId="3751"/>
    <cellStyle name="표준 393" xfId="3752"/>
    <cellStyle name="표준 394" xfId="3753"/>
    <cellStyle name="표준 395" xfId="3754"/>
    <cellStyle name="표준 396" xfId="3755"/>
    <cellStyle name="표준 397" xfId="3756"/>
    <cellStyle name="표준 398" xfId="3757"/>
    <cellStyle name="표준 399" xfId="3758"/>
    <cellStyle name="표준 4" xfId="3759"/>
    <cellStyle name="표준 4 2" xfId="3760"/>
    <cellStyle name="표준 4 2 2" xfId="3761"/>
    <cellStyle name="표준 4 2 2 2" xfId="3762"/>
    <cellStyle name="표준 4 2 2 3" xfId="3763"/>
    <cellStyle name="표준 4 2 2 4" xfId="3764"/>
    <cellStyle name="표준 4 2 2 5" xfId="3765"/>
    <cellStyle name="표준 4 2 3" xfId="3766"/>
    <cellStyle name="표준 4 3" xfId="3767"/>
    <cellStyle name="표준 4 4" xfId="3768"/>
    <cellStyle name="표준 4 5" xfId="3769"/>
    <cellStyle name="표준 4 5 2" xfId="3770"/>
    <cellStyle name="표준 4 6" xfId="3771"/>
    <cellStyle name="표준 40" xfId="3772"/>
    <cellStyle name="표준 40 2" xfId="3773"/>
    <cellStyle name="표준 400" xfId="3774"/>
    <cellStyle name="표준 401" xfId="3775"/>
    <cellStyle name="표준 402" xfId="3776"/>
    <cellStyle name="표준 403" xfId="3777"/>
    <cellStyle name="표준 404" xfId="3778"/>
    <cellStyle name="표준 405" xfId="3779"/>
    <cellStyle name="표준 406" xfId="3780"/>
    <cellStyle name="표준 407" xfId="3781"/>
    <cellStyle name="표준 408" xfId="3782"/>
    <cellStyle name="표준 409" xfId="3783"/>
    <cellStyle name="표준 41" xfId="3784"/>
    <cellStyle name="표준 41 2" xfId="3785"/>
    <cellStyle name="표준 41 3" xfId="3786"/>
    <cellStyle name="표준 41 4" xfId="3787"/>
    <cellStyle name="표준 41 5" xfId="3788"/>
    <cellStyle name="표준 410" xfId="3789"/>
    <cellStyle name="표준 411" xfId="3790"/>
    <cellStyle name="표준 412" xfId="3791"/>
    <cellStyle name="표준 413" xfId="3792"/>
    <cellStyle name="표준 414" xfId="3793"/>
    <cellStyle name="표준 415" xfId="3794"/>
    <cellStyle name="표준 416" xfId="3795"/>
    <cellStyle name="표준 417" xfId="3796"/>
    <cellStyle name="표준 418" xfId="3797"/>
    <cellStyle name="표준 419" xfId="3798"/>
    <cellStyle name="표준 42" xfId="3799"/>
    <cellStyle name="표준 42 2" xfId="3800"/>
    <cellStyle name="표준 420" xfId="3801"/>
    <cellStyle name="표준 421" xfId="3802"/>
    <cellStyle name="표준 422" xfId="3803"/>
    <cellStyle name="표준 423" xfId="3804"/>
    <cellStyle name="표준 424" xfId="3805"/>
    <cellStyle name="표준 425" xfId="3806"/>
    <cellStyle name="표준 426" xfId="3807"/>
    <cellStyle name="표준 427" xfId="3808"/>
    <cellStyle name="표준 428" xfId="3809"/>
    <cellStyle name="표준 429" xfId="3810"/>
    <cellStyle name="표준 43" xfId="3811"/>
    <cellStyle name="표준 43 2" xfId="3812"/>
    <cellStyle name="표준 430" xfId="3813"/>
    <cellStyle name="표준 431" xfId="3814"/>
    <cellStyle name="표준 432" xfId="3815"/>
    <cellStyle name="표준 433" xfId="3816"/>
    <cellStyle name="표준 434" xfId="3817"/>
    <cellStyle name="표준 435" xfId="3818"/>
    <cellStyle name="표준 436" xfId="3819"/>
    <cellStyle name="표준 437" xfId="3820"/>
    <cellStyle name="표준 438" xfId="3821"/>
    <cellStyle name="표준 439" xfId="3822"/>
    <cellStyle name="표준 44" xfId="3823"/>
    <cellStyle name="표준 44 2" xfId="3824"/>
    <cellStyle name="표준 440" xfId="3825"/>
    <cellStyle name="표준 441" xfId="3826"/>
    <cellStyle name="표준 442" xfId="3827"/>
    <cellStyle name="표준 443" xfId="3828"/>
    <cellStyle name="표준 444" xfId="3829"/>
    <cellStyle name="표준 445" xfId="3830"/>
    <cellStyle name="표준 446" xfId="3831"/>
    <cellStyle name="표준 447" xfId="3832"/>
    <cellStyle name="표준 448" xfId="3833"/>
    <cellStyle name="표준 449" xfId="3834"/>
    <cellStyle name="표준 45" xfId="3835"/>
    <cellStyle name="표준 45 2" xfId="3836"/>
    <cellStyle name="표준 45 3" xfId="3837"/>
    <cellStyle name="표준 45 4" xfId="3838"/>
    <cellStyle name="표준 45 5" xfId="3839"/>
    <cellStyle name="표준 450" xfId="3840"/>
    <cellStyle name="표준 451" xfId="3841"/>
    <cellStyle name="표준 452" xfId="3842"/>
    <cellStyle name="표준 453" xfId="3843"/>
    <cellStyle name="표준 454" xfId="3844"/>
    <cellStyle name="표준 455" xfId="3845"/>
    <cellStyle name="표준 456" xfId="3846"/>
    <cellStyle name="표준 457" xfId="3847"/>
    <cellStyle name="표준 458" xfId="3848"/>
    <cellStyle name="표준 459" xfId="3849"/>
    <cellStyle name="표준 46" xfId="3850"/>
    <cellStyle name="표준 46 2" xfId="3851"/>
    <cellStyle name="표준 46 3" xfId="3852"/>
    <cellStyle name="표준 46 4" xfId="3853"/>
    <cellStyle name="표준 46 5" xfId="3854"/>
    <cellStyle name="표준 460" xfId="3855"/>
    <cellStyle name="표준 461" xfId="3856"/>
    <cellStyle name="표준 462" xfId="3857"/>
    <cellStyle name="표준 463" xfId="3858"/>
    <cellStyle name="표준 464" xfId="3859"/>
    <cellStyle name="표준 465" xfId="3860"/>
    <cellStyle name="표준 466" xfId="3861"/>
    <cellStyle name="표준 467" xfId="3862"/>
    <cellStyle name="표준 468" xfId="3863"/>
    <cellStyle name="표준 469" xfId="3864"/>
    <cellStyle name="표준 47" xfId="3865"/>
    <cellStyle name="표준 47 2" xfId="3866"/>
    <cellStyle name="표준 470" xfId="3867"/>
    <cellStyle name="표준 471" xfId="3868"/>
    <cellStyle name="표준 472" xfId="3869"/>
    <cellStyle name="표준 473" xfId="3870"/>
    <cellStyle name="표준 474" xfId="3871"/>
    <cellStyle name="표준 475" xfId="3872"/>
    <cellStyle name="표준 476" xfId="3873"/>
    <cellStyle name="표준 477" xfId="3874"/>
    <cellStyle name="표준 478" xfId="3875"/>
    <cellStyle name="표준 479" xfId="3876"/>
    <cellStyle name="표준 48" xfId="3877"/>
    <cellStyle name="표준 48 2" xfId="3878"/>
    <cellStyle name="표준 48 3" xfId="3879"/>
    <cellStyle name="표준 48 4" xfId="3880"/>
    <cellStyle name="표준 48 5" xfId="3881"/>
    <cellStyle name="표준 480" xfId="3882"/>
    <cellStyle name="표준 481" xfId="3883"/>
    <cellStyle name="표준 482" xfId="3884"/>
    <cellStyle name="표준 483" xfId="3885"/>
    <cellStyle name="표준 484" xfId="3886"/>
    <cellStyle name="표준 485" xfId="3887"/>
    <cellStyle name="표준 486" xfId="3888"/>
    <cellStyle name="표준 487" xfId="3889"/>
    <cellStyle name="표준 488" xfId="3890"/>
    <cellStyle name="표준 489" xfId="3891"/>
    <cellStyle name="표준 49" xfId="3892"/>
    <cellStyle name="표준 49 2" xfId="3893"/>
    <cellStyle name="표준 490" xfId="3894"/>
    <cellStyle name="표준 491" xfId="3895"/>
    <cellStyle name="표준 492" xfId="3896"/>
    <cellStyle name="표준 493" xfId="3897"/>
    <cellStyle name="표준 494" xfId="3898"/>
    <cellStyle name="표준 495" xfId="3899"/>
    <cellStyle name="표준 496" xfId="3900"/>
    <cellStyle name="표준 497" xfId="3901"/>
    <cellStyle name="표준 498" xfId="3902"/>
    <cellStyle name="표준 499" xfId="3903"/>
    <cellStyle name="표준 5" xfId="3904"/>
    <cellStyle name="표준 5 2" xfId="3905"/>
    <cellStyle name="표준 5 3" xfId="3906"/>
    <cellStyle name="표준 5 4" xfId="3907"/>
    <cellStyle name="표준 50" xfId="3908"/>
    <cellStyle name="표준 50 2" xfId="3909"/>
    <cellStyle name="표준 500" xfId="3910"/>
    <cellStyle name="표준 501" xfId="3911"/>
    <cellStyle name="표준 502" xfId="3912"/>
    <cellStyle name="표준 503" xfId="3913"/>
    <cellStyle name="표준 504" xfId="3914"/>
    <cellStyle name="표준 505" xfId="3915"/>
    <cellStyle name="표준 506" xfId="3916"/>
    <cellStyle name="표준 507" xfId="3917"/>
    <cellStyle name="표준 508" xfId="3918"/>
    <cellStyle name="표준 509" xfId="3919"/>
    <cellStyle name="표준 51" xfId="3920"/>
    <cellStyle name="표준 510" xfId="3921"/>
    <cellStyle name="표준 511" xfId="3922"/>
    <cellStyle name="표준 512" xfId="3923"/>
    <cellStyle name="표준 513" xfId="3924"/>
    <cellStyle name="표준 514" xfId="3925"/>
    <cellStyle name="표준 515" xfId="3926"/>
    <cellStyle name="표준 516" xfId="3927"/>
    <cellStyle name="표준 517" xfId="3928"/>
    <cellStyle name="표준 518" xfId="1"/>
    <cellStyle name="표준 52" xfId="3929"/>
    <cellStyle name="표준 52 2" xfId="3930"/>
    <cellStyle name="표준 52 3" xfId="3931"/>
    <cellStyle name="표준 52 4" xfId="3932"/>
    <cellStyle name="표준 52 5" xfId="3933"/>
    <cellStyle name="표준 53" xfId="3934"/>
    <cellStyle name="표준 53 2" xfId="3935"/>
    <cellStyle name="표준 53 3" xfId="3936"/>
    <cellStyle name="표준 53 4" xfId="3937"/>
    <cellStyle name="표준 53 5" xfId="3938"/>
    <cellStyle name="표준 54" xfId="3939"/>
    <cellStyle name="표준 54 2" xfId="3940"/>
    <cellStyle name="표준 54 3" xfId="3941"/>
    <cellStyle name="표준 54 4" xfId="3942"/>
    <cellStyle name="표준 54 5" xfId="3943"/>
    <cellStyle name="표준 55" xfId="3944"/>
    <cellStyle name="표준 56" xfId="3945"/>
    <cellStyle name="표준 57" xfId="3946"/>
    <cellStyle name="표준 58" xfId="3947"/>
    <cellStyle name="표준 58 2" xfId="3948"/>
    <cellStyle name="표준 58 3" xfId="3949"/>
    <cellStyle name="표준 58 4" xfId="3950"/>
    <cellStyle name="표준 58 5" xfId="3951"/>
    <cellStyle name="표준 59" xfId="3952"/>
    <cellStyle name="표준 6" xfId="3953"/>
    <cellStyle name="표준 6 2" xfId="3954"/>
    <cellStyle name="표준 6 3" xfId="3955"/>
    <cellStyle name="표준 60" xfId="3956"/>
    <cellStyle name="표준 60 2" xfId="3957"/>
    <cellStyle name="표준 60 3" xfId="3958"/>
    <cellStyle name="표준 60 4" xfId="3959"/>
    <cellStyle name="표준 60 5" xfId="3960"/>
    <cellStyle name="표준 61" xfId="3961"/>
    <cellStyle name="표준 62" xfId="3962"/>
    <cellStyle name="표준 63" xfId="3963"/>
    <cellStyle name="표준 64" xfId="3964"/>
    <cellStyle name="표준 65" xfId="3965"/>
    <cellStyle name="표준 65 2" xfId="3966"/>
    <cellStyle name="표준 65 3" xfId="3967"/>
    <cellStyle name="표준 65 4" xfId="3968"/>
    <cellStyle name="표준 65 5" xfId="3969"/>
    <cellStyle name="표준 66" xfId="3970"/>
    <cellStyle name="표준 67" xfId="3971"/>
    <cellStyle name="표준 68" xfId="3972"/>
    <cellStyle name="표준 69" xfId="3973"/>
    <cellStyle name="표준 7" xfId="3974"/>
    <cellStyle name="표준 7 2" xfId="3975"/>
    <cellStyle name="표준 7 3" xfId="3976"/>
    <cellStyle name="표준 70" xfId="3977"/>
    <cellStyle name="표준 71" xfId="3978"/>
    <cellStyle name="표준 72" xfId="3979"/>
    <cellStyle name="표준 73" xfId="3980"/>
    <cellStyle name="표준 74" xfId="3981"/>
    <cellStyle name="표준 75" xfId="3982"/>
    <cellStyle name="표준 75 2" xfId="3983"/>
    <cellStyle name="표준 75 3" xfId="3984"/>
    <cellStyle name="표준 75 4" xfId="3985"/>
    <cellStyle name="표준 75 5" xfId="3986"/>
    <cellStyle name="표준 76" xfId="3987"/>
    <cellStyle name="표준 77" xfId="3988"/>
    <cellStyle name="표준 78" xfId="3989"/>
    <cellStyle name="표준 78 2" xfId="3990"/>
    <cellStyle name="표준 78 3" xfId="3991"/>
    <cellStyle name="표준 78 4" xfId="3992"/>
    <cellStyle name="표준 78 5" xfId="3993"/>
    <cellStyle name="표준 79" xfId="3994"/>
    <cellStyle name="표준 8" xfId="3995"/>
    <cellStyle name="표준 8 2" xfId="3996"/>
    <cellStyle name="표준 8 3" xfId="3997"/>
    <cellStyle name="표준 80" xfId="3998"/>
    <cellStyle name="표준 80 2" xfId="3999"/>
    <cellStyle name="표준 80 3" xfId="4000"/>
    <cellStyle name="표준 80 4" xfId="4001"/>
    <cellStyle name="표준 80 5" xfId="4002"/>
    <cellStyle name="표준 81" xfId="4003"/>
    <cellStyle name="표준 82" xfId="4004"/>
    <cellStyle name="표준 82 2" xfId="4005"/>
    <cellStyle name="표준 82 3" xfId="4006"/>
    <cellStyle name="표준 82 4" xfId="4007"/>
    <cellStyle name="표준 82 5" xfId="4008"/>
    <cellStyle name="표준 83" xfId="4009"/>
    <cellStyle name="표준 83 2" xfId="4010"/>
    <cellStyle name="표준 83 3" xfId="4011"/>
    <cellStyle name="표준 83 4" xfId="4012"/>
    <cellStyle name="표준 83 5" xfId="4013"/>
    <cellStyle name="표준 84" xfId="4014"/>
    <cellStyle name="표준 85" xfId="4015"/>
    <cellStyle name="표준 85 2" xfId="4016"/>
    <cellStyle name="표준 85 3" xfId="4017"/>
    <cellStyle name="표준 85 4" xfId="4018"/>
    <cellStyle name="표준 85 5" xfId="4019"/>
    <cellStyle name="표준 86" xfId="4020"/>
    <cellStyle name="표준 87" xfId="4021"/>
    <cellStyle name="표준 88" xfId="4022"/>
    <cellStyle name="표준 89" xfId="4023"/>
    <cellStyle name="표준 89 2" xfId="4024"/>
    <cellStyle name="표준 89 3" xfId="4025"/>
    <cellStyle name="표준 89 4" xfId="4026"/>
    <cellStyle name="표준 89 5" xfId="4027"/>
    <cellStyle name="표준 9" xfId="4028"/>
    <cellStyle name="표준 9 2" xfId="4029"/>
    <cellStyle name="표준 9 3" xfId="4030"/>
    <cellStyle name="표준 90" xfId="4031"/>
    <cellStyle name="표준 90 2" xfId="4032"/>
    <cellStyle name="표준 91" xfId="4033"/>
    <cellStyle name="표준 91 2" xfId="4034"/>
    <cellStyle name="표준 92" xfId="4035"/>
    <cellStyle name="표준 92 2" xfId="4036"/>
    <cellStyle name="표준 92 3" xfId="4037"/>
    <cellStyle name="표준 92 4" xfId="4038"/>
    <cellStyle name="표준 92 5" xfId="4039"/>
    <cellStyle name="표준 92 6" xfId="4040"/>
    <cellStyle name="표준 93" xfId="4041"/>
    <cellStyle name="표준 93 2" xfId="4042"/>
    <cellStyle name="표준 94" xfId="4043"/>
    <cellStyle name="표준 94 2" xfId="4044"/>
    <cellStyle name="표준 95" xfId="4045"/>
    <cellStyle name="표준 95 2" xfId="4046"/>
    <cellStyle name="표준 96" xfId="4047"/>
    <cellStyle name="표준 96 2" xfId="4048"/>
    <cellStyle name="표준 97" xfId="4049"/>
    <cellStyle name="표준 97 2" xfId="4050"/>
    <cellStyle name="표준 98" xfId="4051"/>
    <cellStyle name="표준 98 2" xfId="4052"/>
    <cellStyle name="표준 98 3" xfId="4053"/>
    <cellStyle name="표준 98 4" xfId="4054"/>
    <cellStyle name="표준 98 5" xfId="4055"/>
    <cellStyle name="표준 98 6" xfId="4056"/>
    <cellStyle name="표준 99" xfId="4057"/>
    <cellStyle name="표준 99 2" xfId="4058"/>
    <cellStyle name="標準_ Att. 1- Cover" xfId="4059"/>
    <cellStyle name="표준1" xfId="4060"/>
    <cellStyle name="표준1 2" xfId="4061"/>
    <cellStyle name="표준1 3" xfId="4062"/>
    <cellStyle name="표준1 4" xfId="4063"/>
    <cellStyle name="琀䱢_x0001_" xfId="4064"/>
    <cellStyle name="琀䱢_x0001_ 2" xfId="4065"/>
    <cellStyle name="합산" xfId="4066"/>
    <cellStyle name="합산 2" xfId="4067"/>
    <cellStyle name="桁区切り [0.00]_BQ CODE SUMMARY" xfId="4068"/>
    <cellStyle name="桁区切り_BQ CODE SUMMARY" xfId="4069"/>
    <cellStyle name="화폐기호" xfId="4070"/>
    <cellStyle name="화폐기호 2" xfId="4071"/>
    <cellStyle name="화폐기호0" xfId="4072"/>
    <cellStyle name="화폐기호0 2" xfId="4073"/>
  </cellStyles>
  <dxfs count="0"/>
  <tableStyles count="0" defaultTableStyle="TableStyleMedium9" defaultPivotStyle="PivotStyleLight16"/>
  <colors>
    <mruColors>
      <color rgb="FF0000FF"/>
      <color rgb="FFCCCCFF"/>
      <color rgb="FFFFFF99"/>
      <color rgb="FFCCFF99"/>
      <color rgb="FF00FFFF"/>
      <color rgb="FFFFCC99"/>
      <color rgb="FF66FFCC"/>
      <color rgb="FF66FF99"/>
      <color rgb="FF66FF66"/>
      <color rgb="FF66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7"/>
  <sheetViews>
    <sheetView tabSelected="1" view="pageBreakPreview" zoomScaleNormal="100" zoomScaleSheetLayoutView="100" workbookViewId="0">
      <selection activeCell="J34" sqref="J34"/>
    </sheetView>
  </sheetViews>
  <sheetFormatPr defaultRowHeight="16.5"/>
  <cols>
    <col min="8" max="10" width="7.875" customWidth="1"/>
    <col min="11" max="11" width="11.625" customWidth="1"/>
    <col min="12" max="12" width="7.875" customWidth="1"/>
    <col min="13" max="13" width="38.5" customWidth="1"/>
  </cols>
  <sheetData>
    <row r="1" spans="1:13" ht="27">
      <c r="A1" s="50" t="s">
        <v>3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</row>
    <row r="2" spans="1:13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</row>
    <row r="3" spans="1:13" ht="17.25" thickBot="1">
      <c r="A3" s="47" t="s">
        <v>95</v>
      </c>
      <c r="B3" s="47"/>
      <c r="C3" s="2"/>
      <c r="D3" s="2"/>
      <c r="E3" s="2"/>
      <c r="F3" s="2"/>
      <c r="G3" s="2"/>
      <c r="H3" s="2"/>
      <c r="I3" s="2"/>
      <c r="J3" s="2"/>
      <c r="K3" s="2"/>
      <c r="L3" s="2"/>
      <c r="M3" s="3" t="s">
        <v>4</v>
      </c>
    </row>
    <row r="4" spans="1:13" ht="28.5" customHeight="1">
      <c r="A4" s="45" t="s">
        <v>5</v>
      </c>
      <c r="B4" s="41" t="s">
        <v>6</v>
      </c>
      <c r="C4" s="41" t="s">
        <v>7</v>
      </c>
      <c r="D4" s="41" t="s">
        <v>8</v>
      </c>
      <c r="E4" s="48" t="s">
        <v>96</v>
      </c>
      <c r="F4" s="41" t="s">
        <v>9</v>
      </c>
      <c r="G4" s="41"/>
      <c r="H4" s="41" t="s">
        <v>10</v>
      </c>
      <c r="I4" s="41"/>
      <c r="J4" s="41" t="s">
        <v>11</v>
      </c>
      <c r="K4" s="41"/>
      <c r="L4" s="41" t="s">
        <v>12</v>
      </c>
      <c r="M4" s="43" t="s">
        <v>13</v>
      </c>
    </row>
    <row r="5" spans="1:13" ht="28.5" customHeight="1">
      <c r="A5" s="46"/>
      <c r="B5" s="42"/>
      <c r="C5" s="42"/>
      <c r="D5" s="42"/>
      <c r="E5" s="49"/>
      <c r="F5" s="24" t="s">
        <v>0</v>
      </c>
      <c r="G5" s="24" t="s">
        <v>1</v>
      </c>
      <c r="H5" s="24" t="s">
        <v>0</v>
      </c>
      <c r="I5" s="24" t="s">
        <v>1</v>
      </c>
      <c r="J5" s="24" t="s">
        <v>0</v>
      </c>
      <c r="K5" s="24" t="s">
        <v>1</v>
      </c>
      <c r="L5" s="42"/>
      <c r="M5" s="44"/>
    </row>
    <row r="6" spans="1:13" s="1" customFormat="1" ht="26.25" customHeight="1">
      <c r="A6" s="11" t="s">
        <v>14</v>
      </c>
      <c r="B6" s="12"/>
      <c r="C6" s="12"/>
      <c r="D6" s="12" t="s">
        <v>15</v>
      </c>
      <c r="E6" s="12"/>
      <c r="F6" s="12">
        <f t="shared" ref="F6:K6" si="0">SUM(F7,F54,F80,F103)</f>
        <v>85</v>
      </c>
      <c r="G6" s="12">
        <f t="shared" si="0"/>
        <v>2636.2000000000003</v>
      </c>
      <c r="H6" s="12">
        <f t="shared" si="0"/>
        <v>41</v>
      </c>
      <c r="I6" s="12">
        <f t="shared" si="0"/>
        <v>611.79999999999995</v>
      </c>
      <c r="J6" s="12">
        <f t="shared" si="0"/>
        <v>44</v>
      </c>
      <c r="K6" s="12">
        <f t="shared" si="0"/>
        <v>2024.4</v>
      </c>
      <c r="L6" s="12"/>
      <c r="M6" s="13"/>
    </row>
    <row r="7" spans="1:13" s="1" customFormat="1" ht="26.25" customHeight="1">
      <c r="A7" s="14" t="s">
        <v>16</v>
      </c>
      <c r="B7" s="15" t="s">
        <v>17</v>
      </c>
      <c r="C7" s="15"/>
      <c r="D7" s="15"/>
      <c r="E7" s="15"/>
      <c r="F7" s="15">
        <f>SUM(F8,F19)</f>
        <v>41</v>
      </c>
      <c r="G7" s="15">
        <f t="shared" ref="G7:K7" si="1">SUM(G8,G19)</f>
        <v>2091.8000000000002</v>
      </c>
      <c r="H7" s="15">
        <f t="shared" si="1"/>
        <v>18</v>
      </c>
      <c r="I7" s="15">
        <f t="shared" si="1"/>
        <v>347.8</v>
      </c>
      <c r="J7" s="15">
        <f t="shared" si="1"/>
        <v>23</v>
      </c>
      <c r="K7" s="51">
        <f t="shared" si="1"/>
        <v>1744</v>
      </c>
      <c r="L7" s="15"/>
      <c r="M7" s="16"/>
    </row>
    <row r="8" spans="1:13" s="4" customFormat="1" ht="26.25" customHeight="1">
      <c r="A8" s="19"/>
      <c r="B8" s="20" t="s">
        <v>109</v>
      </c>
      <c r="C8" s="20" t="s">
        <v>145</v>
      </c>
      <c r="D8" s="20" t="s">
        <v>146</v>
      </c>
      <c r="E8" s="20"/>
      <c r="F8" s="20">
        <f>SUM(F9:F18)</f>
        <v>10</v>
      </c>
      <c r="G8" s="20">
        <f t="shared" ref="G8:K8" si="2">SUM(G9:G18)</f>
        <v>1338.5</v>
      </c>
      <c r="H8" s="20">
        <f t="shared" si="2"/>
        <v>0</v>
      </c>
      <c r="I8" s="20">
        <f t="shared" si="2"/>
        <v>0</v>
      </c>
      <c r="J8" s="20">
        <f t="shared" si="2"/>
        <v>10</v>
      </c>
      <c r="K8" s="20">
        <f t="shared" si="2"/>
        <v>1338.5</v>
      </c>
      <c r="L8" s="20"/>
      <c r="M8" s="21"/>
    </row>
    <row r="9" spans="1:13" ht="26.25" customHeight="1">
      <c r="A9" s="6"/>
      <c r="B9" s="5"/>
      <c r="C9" s="5"/>
      <c r="D9" s="5" t="s">
        <v>24</v>
      </c>
      <c r="E9" s="5">
        <v>1</v>
      </c>
      <c r="F9" s="5">
        <v>1</v>
      </c>
      <c r="G9" s="5">
        <v>100</v>
      </c>
      <c r="H9" s="5"/>
      <c r="I9" s="5"/>
      <c r="J9" s="5">
        <v>1</v>
      </c>
      <c r="K9" s="5">
        <v>100</v>
      </c>
      <c r="L9" s="5" t="s">
        <v>19</v>
      </c>
      <c r="M9" s="36" t="s">
        <v>123</v>
      </c>
    </row>
    <row r="10" spans="1:13" ht="26.25" customHeight="1">
      <c r="A10" s="6"/>
      <c r="B10" s="5"/>
      <c r="C10" s="5"/>
      <c r="D10" s="5" t="s">
        <v>24</v>
      </c>
      <c r="E10" s="5">
        <v>2</v>
      </c>
      <c r="F10" s="5">
        <v>1</v>
      </c>
      <c r="G10" s="5">
        <v>110</v>
      </c>
      <c r="H10" s="5"/>
      <c r="I10" s="5"/>
      <c r="J10" s="5">
        <v>1</v>
      </c>
      <c r="K10" s="5">
        <v>110</v>
      </c>
      <c r="L10" s="5" t="s">
        <v>19</v>
      </c>
      <c r="M10" s="36" t="s">
        <v>123</v>
      </c>
    </row>
    <row r="11" spans="1:13" ht="26.25" customHeight="1">
      <c r="A11" s="6"/>
      <c r="B11" s="5"/>
      <c r="C11" s="5"/>
      <c r="D11" s="5" t="s">
        <v>25</v>
      </c>
      <c r="E11" s="5">
        <v>3</v>
      </c>
      <c r="F11" s="5">
        <v>1</v>
      </c>
      <c r="G11" s="5">
        <v>247</v>
      </c>
      <c r="H11" s="5"/>
      <c r="I11" s="5"/>
      <c r="J11" s="5">
        <v>1</v>
      </c>
      <c r="K11" s="5">
        <v>247</v>
      </c>
      <c r="L11" s="5" t="s">
        <v>18</v>
      </c>
      <c r="M11" s="36" t="s">
        <v>147</v>
      </c>
    </row>
    <row r="12" spans="1:13" ht="26.25" customHeight="1">
      <c r="A12" s="6"/>
      <c r="B12" s="5"/>
      <c r="C12" s="5"/>
      <c r="D12" s="5" t="s">
        <v>24</v>
      </c>
      <c r="E12" s="5">
        <v>4</v>
      </c>
      <c r="F12" s="5">
        <v>1</v>
      </c>
      <c r="G12" s="5">
        <v>100</v>
      </c>
      <c r="H12" s="5"/>
      <c r="I12" s="5"/>
      <c r="J12" s="5">
        <v>1</v>
      </c>
      <c r="K12" s="5">
        <v>100</v>
      </c>
      <c r="L12" s="5" t="s">
        <v>18</v>
      </c>
      <c r="M12" s="36" t="s">
        <v>148</v>
      </c>
    </row>
    <row r="13" spans="1:13" ht="26.25" customHeight="1">
      <c r="A13" s="6"/>
      <c r="B13" s="5"/>
      <c r="C13" s="5"/>
      <c r="D13" s="5" t="s">
        <v>24</v>
      </c>
      <c r="E13" s="5">
        <v>5</v>
      </c>
      <c r="F13" s="5">
        <v>1</v>
      </c>
      <c r="G13" s="5">
        <v>125</v>
      </c>
      <c r="H13" s="5"/>
      <c r="I13" s="5"/>
      <c r="J13" s="5">
        <v>1</v>
      </c>
      <c r="K13" s="5">
        <v>125</v>
      </c>
      <c r="L13" s="5" t="s">
        <v>18</v>
      </c>
      <c r="M13" s="36" t="s">
        <v>123</v>
      </c>
    </row>
    <row r="14" spans="1:13" ht="26.25" customHeight="1">
      <c r="A14" s="6"/>
      <c r="B14" s="5"/>
      <c r="C14" s="5"/>
      <c r="D14" s="5" t="s">
        <v>24</v>
      </c>
      <c r="E14" s="5">
        <v>6</v>
      </c>
      <c r="F14" s="5">
        <v>1</v>
      </c>
      <c r="G14" s="5">
        <v>134</v>
      </c>
      <c r="H14" s="5"/>
      <c r="I14" s="5"/>
      <c r="J14" s="5">
        <v>1</v>
      </c>
      <c r="K14" s="5">
        <v>134</v>
      </c>
      <c r="L14" s="5" t="s">
        <v>18</v>
      </c>
      <c r="M14" s="36" t="s">
        <v>123</v>
      </c>
    </row>
    <row r="15" spans="1:13" ht="26.25" customHeight="1">
      <c r="A15" s="6"/>
      <c r="B15" s="5"/>
      <c r="C15" s="5"/>
      <c r="D15" s="5" t="s">
        <v>24</v>
      </c>
      <c r="E15" s="5">
        <v>7</v>
      </c>
      <c r="F15" s="5">
        <v>1</v>
      </c>
      <c r="G15" s="5">
        <v>293.5</v>
      </c>
      <c r="H15" s="5"/>
      <c r="I15" s="5"/>
      <c r="J15" s="5">
        <v>1</v>
      </c>
      <c r="K15" s="5">
        <v>293.5</v>
      </c>
      <c r="L15" s="5" t="s">
        <v>18</v>
      </c>
      <c r="M15" s="36" t="s">
        <v>123</v>
      </c>
    </row>
    <row r="16" spans="1:13" ht="26.25" customHeight="1">
      <c r="A16" s="6"/>
      <c r="B16" s="5"/>
      <c r="C16" s="5"/>
      <c r="D16" s="5" t="s">
        <v>24</v>
      </c>
      <c r="E16" s="5">
        <v>8</v>
      </c>
      <c r="F16" s="5">
        <v>1</v>
      </c>
      <c r="G16" s="5">
        <v>120</v>
      </c>
      <c r="H16" s="5"/>
      <c r="I16" s="5"/>
      <c r="J16" s="5">
        <v>1</v>
      </c>
      <c r="K16" s="5">
        <v>120</v>
      </c>
      <c r="L16" s="5" t="s">
        <v>18</v>
      </c>
      <c r="M16" s="36" t="s">
        <v>124</v>
      </c>
    </row>
    <row r="17" spans="1:13" ht="26.25" customHeight="1">
      <c r="A17" s="6"/>
      <c r="B17" s="5"/>
      <c r="C17" s="5"/>
      <c r="D17" s="5" t="s">
        <v>26</v>
      </c>
      <c r="E17" s="5">
        <v>9</v>
      </c>
      <c r="F17" s="5">
        <v>1</v>
      </c>
      <c r="G17" s="5">
        <v>29</v>
      </c>
      <c r="H17" s="5"/>
      <c r="I17" s="5"/>
      <c r="J17" s="5">
        <v>1</v>
      </c>
      <c r="K17" s="5">
        <v>29</v>
      </c>
      <c r="L17" s="5" t="s">
        <v>19</v>
      </c>
      <c r="M17" s="36" t="s">
        <v>124</v>
      </c>
    </row>
    <row r="18" spans="1:13" ht="26.25" customHeight="1">
      <c r="A18" s="6"/>
      <c r="B18" s="5"/>
      <c r="C18" s="5"/>
      <c r="D18" s="5" t="s">
        <v>27</v>
      </c>
      <c r="E18" s="5">
        <v>10</v>
      </c>
      <c r="F18" s="5">
        <v>1</v>
      </c>
      <c r="G18" s="5">
        <v>80</v>
      </c>
      <c r="H18" s="5"/>
      <c r="I18" s="5"/>
      <c r="J18" s="5">
        <v>1</v>
      </c>
      <c r="K18" s="5">
        <v>80</v>
      </c>
      <c r="L18" s="5" t="s">
        <v>19</v>
      </c>
      <c r="M18" s="36" t="s">
        <v>123</v>
      </c>
    </row>
    <row r="19" spans="1:13" s="4" customFormat="1" ht="26.25" customHeight="1">
      <c r="A19" s="19"/>
      <c r="B19" s="20" t="s">
        <v>97</v>
      </c>
      <c r="C19" s="20" t="s">
        <v>99</v>
      </c>
      <c r="D19" s="20"/>
      <c r="E19" s="20"/>
      <c r="F19" s="20">
        <f>SUM(F20,F36,F37,F46)</f>
        <v>31</v>
      </c>
      <c r="G19" s="20">
        <f t="shared" ref="G19:K19" si="3">SUM(G20,G36,G37,G46)</f>
        <v>753.3</v>
      </c>
      <c r="H19" s="20">
        <f t="shared" si="3"/>
        <v>18</v>
      </c>
      <c r="I19" s="20">
        <f t="shared" si="3"/>
        <v>347.8</v>
      </c>
      <c r="J19" s="20">
        <f t="shared" si="3"/>
        <v>13</v>
      </c>
      <c r="K19" s="20">
        <f t="shared" si="3"/>
        <v>405.5</v>
      </c>
      <c r="L19" s="20"/>
      <c r="M19" s="21"/>
    </row>
    <row r="20" spans="1:13" s="4" customFormat="1" ht="26.25" customHeight="1">
      <c r="A20" s="19"/>
      <c r="B20" s="20"/>
      <c r="C20" s="20" t="s">
        <v>98</v>
      </c>
      <c r="D20" s="20" t="s">
        <v>99</v>
      </c>
      <c r="E20" s="20"/>
      <c r="F20" s="20">
        <f>SUM(F21:F35)</f>
        <v>15</v>
      </c>
      <c r="G20" s="20">
        <f t="shared" ref="G20:K20" si="4">SUM(G21:G35)</f>
        <v>414.3</v>
      </c>
      <c r="H20" s="20">
        <f t="shared" si="4"/>
        <v>2</v>
      </c>
      <c r="I20" s="20">
        <f t="shared" si="4"/>
        <v>8.8000000000000007</v>
      </c>
      <c r="J20" s="20">
        <f t="shared" si="4"/>
        <v>13</v>
      </c>
      <c r="K20" s="20">
        <f t="shared" si="4"/>
        <v>405.5</v>
      </c>
      <c r="L20" s="20"/>
      <c r="M20" s="21"/>
    </row>
    <row r="21" spans="1:13" ht="26.25" customHeight="1">
      <c r="A21" s="6"/>
      <c r="B21" s="5"/>
      <c r="C21" s="5"/>
      <c r="D21" s="5" t="s">
        <v>30</v>
      </c>
      <c r="E21" s="5">
        <v>12</v>
      </c>
      <c r="F21" s="5">
        <v>1</v>
      </c>
      <c r="G21" s="5">
        <v>13</v>
      </c>
      <c r="H21" s="5"/>
      <c r="I21" s="5"/>
      <c r="J21" s="5">
        <v>1</v>
      </c>
      <c r="K21" s="5">
        <v>13</v>
      </c>
      <c r="L21" s="5" t="s">
        <v>18</v>
      </c>
      <c r="M21" s="36" t="s">
        <v>125</v>
      </c>
    </row>
    <row r="22" spans="1:13" ht="26.25" customHeight="1">
      <c r="A22" s="6"/>
      <c r="B22" s="5"/>
      <c r="C22" s="5"/>
      <c r="D22" s="5" t="s">
        <v>31</v>
      </c>
      <c r="E22" s="5">
        <v>13</v>
      </c>
      <c r="F22" s="5">
        <v>1</v>
      </c>
      <c r="G22" s="5">
        <v>32</v>
      </c>
      <c r="H22" s="5"/>
      <c r="I22" s="5"/>
      <c r="J22" s="5">
        <v>1</v>
      </c>
      <c r="K22" s="5">
        <v>32</v>
      </c>
      <c r="L22" s="5" t="s">
        <v>18</v>
      </c>
      <c r="M22" s="36" t="s">
        <v>126</v>
      </c>
    </row>
    <row r="23" spans="1:13" ht="26.25" customHeight="1">
      <c r="A23" s="6"/>
      <c r="B23" s="5"/>
      <c r="C23" s="5"/>
      <c r="D23" s="5" t="s">
        <v>32</v>
      </c>
      <c r="E23" s="5">
        <v>14</v>
      </c>
      <c r="F23" s="5">
        <v>1</v>
      </c>
      <c r="G23" s="5">
        <v>7.5</v>
      </c>
      <c r="H23" s="5"/>
      <c r="I23" s="5"/>
      <c r="J23" s="5">
        <v>1</v>
      </c>
      <c r="K23" s="5">
        <v>7.5</v>
      </c>
      <c r="L23" s="5" t="s">
        <v>18</v>
      </c>
      <c r="M23" s="36" t="s">
        <v>126</v>
      </c>
    </row>
    <row r="24" spans="1:13" ht="26.25" customHeight="1">
      <c r="A24" s="6"/>
      <c r="B24" s="5"/>
      <c r="C24" s="5"/>
      <c r="D24" s="5" t="s">
        <v>31</v>
      </c>
      <c r="E24" s="5">
        <v>15</v>
      </c>
      <c r="F24" s="5">
        <v>1</v>
      </c>
      <c r="G24" s="5">
        <v>20</v>
      </c>
      <c r="H24" s="5"/>
      <c r="I24" s="5"/>
      <c r="J24" s="5">
        <v>1</v>
      </c>
      <c r="K24" s="5">
        <v>20</v>
      </c>
      <c r="L24" s="5" t="s">
        <v>18</v>
      </c>
      <c r="M24" s="36" t="s">
        <v>126</v>
      </c>
    </row>
    <row r="25" spans="1:13" ht="26.25" customHeight="1">
      <c r="A25" s="6"/>
      <c r="B25" s="5"/>
      <c r="C25" s="5"/>
      <c r="D25" s="5" t="s">
        <v>33</v>
      </c>
      <c r="E25" s="5">
        <v>16</v>
      </c>
      <c r="F25" s="5">
        <v>1</v>
      </c>
      <c r="G25" s="5">
        <v>3</v>
      </c>
      <c r="H25" s="5"/>
      <c r="I25" s="5"/>
      <c r="J25" s="5">
        <v>1</v>
      </c>
      <c r="K25" s="5">
        <v>3</v>
      </c>
      <c r="L25" s="5" t="s">
        <v>18</v>
      </c>
      <c r="M25" s="36" t="s">
        <v>127</v>
      </c>
    </row>
    <row r="26" spans="1:13" ht="26.25" customHeight="1">
      <c r="A26" s="6"/>
      <c r="B26" s="5"/>
      <c r="C26" s="5"/>
      <c r="D26" s="5" t="s">
        <v>34</v>
      </c>
      <c r="E26" s="5">
        <v>17</v>
      </c>
      <c r="F26" s="5">
        <v>1</v>
      </c>
      <c r="G26" s="5">
        <v>23</v>
      </c>
      <c r="H26" s="5"/>
      <c r="I26" s="5"/>
      <c r="J26" s="5">
        <v>1</v>
      </c>
      <c r="K26" s="5">
        <v>23</v>
      </c>
      <c r="L26" s="5" t="s">
        <v>18</v>
      </c>
      <c r="M26" s="36" t="s">
        <v>128</v>
      </c>
    </row>
    <row r="27" spans="1:13" ht="26.25" customHeight="1">
      <c r="A27" s="6"/>
      <c r="B27" s="5"/>
      <c r="C27" s="5"/>
      <c r="D27" s="5" t="s">
        <v>34</v>
      </c>
      <c r="E27" s="5">
        <v>18</v>
      </c>
      <c r="F27" s="5">
        <v>1</v>
      </c>
      <c r="G27" s="5">
        <v>215</v>
      </c>
      <c r="H27" s="5"/>
      <c r="I27" s="5"/>
      <c r="J27" s="5">
        <v>1</v>
      </c>
      <c r="K27" s="5">
        <v>215</v>
      </c>
      <c r="L27" s="5" t="s">
        <v>18</v>
      </c>
      <c r="M27" s="36" t="s">
        <v>127</v>
      </c>
    </row>
    <row r="28" spans="1:13" ht="26.25" customHeight="1">
      <c r="A28" s="6"/>
      <c r="B28" s="5"/>
      <c r="C28" s="5"/>
      <c r="D28" s="5" t="s">
        <v>35</v>
      </c>
      <c r="E28" s="5">
        <v>19</v>
      </c>
      <c r="F28" s="5">
        <v>1</v>
      </c>
      <c r="G28" s="5">
        <v>40</v>
      </c>
      <c r="H28" s="5"/>
      <c r="I28" s="5"/>
      <c r="J28" s="5">
        <v>1</v>
      </c>
      <c r="K28" s="5">
        <v>40</v>
      </c>
      <c r="L28" s="5" t="s">
        <v>18</v>
      </c>
      <c r="M28" s="36" t="s">
        <v>129</v>
      </c>
    </row>
    <row r="29" spans="1:13" ht="26.25" customHeight="1">
      <c r="A29" s="6"/>
      <c r="B29" s="5"/>
      <c r="C29" s="5"/>
      <c r="D29" s="5" t="s">
        <v>34</v>
      </c>
      <c r="E29" s="5">
        <v>20</v>
      </c>
      <c r="F29" s="5">
        <v>1</v>
      </c>
      <c r="G29" s="5">
        <v>37.5</v>
      </c>
      <c r="H29" s="5"/>
      <c r="I29" s="5"/>
      <c r="J29" s="5">
        <v>1</v>
      </c>
      <c r="K29" s="5">
        <v>37.5</v>
      </c>
      <c r="L29" s="5" t="s">
        <v>18</v>
      </c>
      <c r="M29" s="36" t="s">
        <v>130</v>
      </c>
    </row>
    <row r="30" spans="1:13" ht="26.25" customHeight="1">
      <c r="A30" s="6"/>
      <c r="B30" s="5"/>
      <c r="C30" s="5"/>
      <c r="D30" s="5" t="s">
        <v>39</v>
      </c>
      <c r="E30" s="5">
        <v>22</v>
      </c>
      <c r="F30" s="5">
        <v>1</v>
      </c>
      <c r="G30" s="5">
        <v>3</v>
      </c>
      <c r="H30" s="5">
        <v>1</v>
      </c>
      <c r="I30" s="5">
        <v>3</v>
      </c>
      <c r="J30" s="5"/>
      <c r="K30" s="5"/>
      <c r="L30" s="5" t="s">
        <v>18</v>
      </c>
      <c r="M30" s="7" t="s">
        <v>40</v>
      </c>
    </row>
    <row r="31" spans="1:13" ht="26.25" customHeight="1">
      <c r="A31" s="6"/>
      <c r="B31" s="5"/>
      <c r="C31" s="5"/>
      <c r="D31" s="5" t="s">
        <v>41</v>
      </c>
      <c r="E31" s="5">
        <v>23</v>
      </c>
      <c r="F31" s="5">
        <v>1</v>
      </c>
      <c r="G31" s="5">
        <v>3</v>
      </c>
      <c r="H31" s="5"/>
      <c r="I31" s="5"/>
      <c r="J31" s="5">
        <v>1</v>
      </c>
      <c r="K31" s="5">
        <v>3</v>
      </c>
      <c r="L31" s="5" t="s">
        <v>18</v>
      </c>
      <c r="M31" s="36" t="s">
        <v>131</v>
      </c>
    </row>
    <row r="32" spans="1:13" ht="26.25" customHeight="1">
      <c r="A32" s="6"/>
      <c r="B32" s="5"/>
      <c r="C32" s="5"/>
      <c r="D32" s="5" t="s">
        <v>42</v>
      </c>
      <c r="E32" s="5">
        <v>24</v>
      </c>
      <c r="F32" s="5">
        <v>1</v>
      </c>
      <c r="G32" s="5">
        <v>3</v>
      </c>
      <c r="H32" s="5"/>
      <c r="I32" s="5"/>
      <c r="J32" s="5">
        <v>1</v>
      </c>
      <c r="K32" s="5">
        <v>3</v>
      </c>
      <c r="L32" s="5" t="s">
        <v>18</v>
      </c>
      <c r="M32" s="36" t="s">
        <v>131</v>
      </c>
    </row>
    <row r="33" spans="1:13" ht="26.25" customHeight="1">
      <c r="A33" s="6"/>
      <c r="B33" s="5"/>
      <c r="C33" s="5"/>
      <c r="D33" s="5" t="s">
        <v>42</v>
      </c>
      <c r="E33" s="5">
        <v>25</v>
      </c>
      <c r="F33" s="5">
        <v>1</v>
      </c>
      <c r="G33" s="5">
        <v>7</v>
      </c>
      <c r="H33" s="5"/>
      <c r="I33" s="5"/>
      <c r="J33" s="5">
        <v>1</v>
      </c>
      <c r="K33" s="5">
        <v>7</v>
      </c>
      <c r="L33" s="5" t="s">
        <v>18</v>
      </c>
      <c r="M33" s="36" t="s">
        <v>131</v>
      </c>
    </row>
    <row r="34" spans="1:13" ht="26.25" customHeight="1">
      <c r="A34" s="6"/>
      <c r="B34" s="5"/>
      <c r="C34" s="5"/>
      <c r="D34" s="5" t="s">
        <v>41</v>
      </c>
      <c r="E34" s="5">
        <v>26</v>
      </c>
      <c r="F34" s="5">
        <v>1</v>
      </c>
      <c r="G34" s="5">
        <v>1.5</v>
      </c>
      <c r="H34" s="5"/>
      <c r="I34" s="5"/>
      <c r="J34" s="5">
        <v>1</v>
      </c>
      <c r="K34" s="5">
        <v>1.5</v>
      </c>
      <c r="L34" s="5" t="s">
        <v>18</v>
      </c>
      <c r="M34" s="36" t="s">
        <v>132</v>
      </c>
    </row>
    <row r="35" spans="1:13" ht="26.25" customHeight="1">
      <c r="A35" s="6"/>
      <c r="B35" s="5"/>
      <c r="C35" s="5"/>
      <c r="D35" s="5" t="s">
        <v>43</v>
      </c>
      <c r="E35" s="5">
        <v>27</v>
      </c>
      <c r="F35" s="5">
        <v>1</v>
      </c>
      <c r="G35" s="5">
        <v>5.8</v>
      </c>
      <c r="H35" s="5">
        <v>1</v>
      </c>
      <c r="I35" s="5">
        <v>5.8</v>
      </c>
      <c r="J35" s="5"/>
      <c r="K35" s="5"/>
      <c r="L35" s="5" t="s">
        <v>18</v>
      </c>
      <c r="M35" s="7" t="s">
        <v>44</v>
      </c>
    </row>
    <row r="36" spans="1:13" ht="26.25" customHeight="1">
      <c r="A36" s="6"/>
      <c r="B36" s="5"/>
      <c r="C36" s="20" t="s">
        <v>36</v>
      </c>
      <c r="D36" s="5" t="s">
        <v>37</v>
      </c>
      <c r="E36" s="5">
        <v>21</v>
      </c>
      <c r="F36" s="20">
        <v>1</v>
      </c>
      <c r="G36" s="20">
        <v>10</v>
      </c>
      <c r="H36" s="20">
        <v>1</v>
      </c>
      <c r="I36" s="20">
        <v>10</v>
      </c>
      <c r="J36" s="20"/>
      <c r="K36" s="20"/>
      <c r="L36" s="5" t="s">
        <v>21</v>
      </c>
      <c r="M36" s="7" t="s">
        <v>38</v>
      </c>
    </row>
    <row r="37" spans="1:13" s="4" customFormat="1" ht="26.25" customHeight="1">
      <c r="A37" s="19"/>
      <c r="B37" s="20"/>
      <c r="C37" s="20" t="s">
        <v>102</v>
      </c>
      <c r="D37" s="20" t="s">
        <v>101</v>
      </c>
      <c r="E37" s="20"/>
      <c r="F37" s="20">
        <f>SUM(F38:F45)</f>
        <v>8</v>
      </c>
      <c r="G37" s="20">
        <f t="shared" ref="G37:K37" si="5">SUM(G38:G45)</f>
        <v>235.5</v>
      </c>
      <c r="H37" s="20">
        <f t="shared" si="5"/>
        <v>8</v>
      </c>
      <c r="I37" s="20">
        <f t="shared" si="5"/>
        <v>235.5</v>
      </c>
      <c r="J37" s="20">
        <f t="shared" si="5"/>
        <v>0</v>
      </c>
      <c r="K37" s="20">
        <f t="shared" si="5"/>
        <v>0</v>
      </c>
      <c r="L37" s="20"/>
      <c r="M37" s="21"/>
    </row>
    <row r="38" spans="1:13" ht="26.25" customHeight="1">
      <c r="A38" s="6"/>
      <c r="B38" s="5"/>
      <c r="C38" s="22"/>
      <c r="D38" s="5" t="s">
        <v>28</v>
      </c>
      <c r="E38" s="5">
        <v>11</v>
      </c>
      <c r="F38" s="5">
        <v>1</v>
      </c>
      <c r="G38" s="5">
        <v>4.5</v>
      </c>
      <c r="H38" s="5">
        <v>1</v>
      </c>
      <c r="I38" s="5">
        <v>4.5</v>
      </c>
      <c r="J38" s="5"/>
      <c r="K38" s="5"/>
      <c r="L38" s="5" t="s">
        <v>18</v>
      </c>
      <c r="M38" s="7" t="s">
        <v>29</v>
      </c>
    </row>
    <row r="39" spans="1:13" ht="26.25" customHeight="1">
      <c r="A39" s="6"/>
      <c r="B39" s="5"/>
      <c r="C39" s="5"/>
      <c r="D39" s="5" t="s">
        <v>47</v>
      </c>
      <c r="E39" s="5">
        <v>35</v>
      </c>
      <c r="F39" s="5">
        <v>1</v>
      </c>
      <c r="G39" s="5">
        <v>20</v>
      </c>
      <c r="H39" s="5">
        <v>1</v>
      </c>
      <c r="I39" s="5">
        <v>20</v>
      </c>
      <c r="J39" s="5"/>
      <c r="K39" s="5"/>
      <c r="L39" s="5" t="s">
        <v>21</v>
      </c>
      <c r="M39" s="7" t="s">
        <v>54</v>
      </c>
    </row>
    <row r="40" spans="1:13" ht="26.25" customHeight="1">
      <c r="A40" s="6"/>
      <c r="B40" s="5"/>
      <c r="C40" s="5"/>
      <c r="D40" s="5" t="s">
        <v>47</v>
      </c>
      <c r="E40" s="5">
        <v>36</v>
      </c>
      <c r="F40" s="5">
        <v>1</v>
      </c>
      <c r="G40" s="5">
        <v>20</v>
      </c>
      <c r="H40" s="5">
        <v>1</v>
      </c>
      <c r="I40" s="5">
        <v>20</v>
      </c>
      <c r="J40" s="5"/>
      <c r="K40" s="5"/>
      <c r="L40" s="5" t="s">
        <v>21</v>
      </c>
      <c r="M40" s="7" t="s">
        <v>55</v>
      </c>
    </row>
    <row r="41" spans="1:13" ht="26.25" customHeight="1">
      <c r="A41" s="6"/>
      <c r="B41" s="5"/>
      <c r="C41" s="5"/>
      <c r="D41" s="5" t="s">
        <v>47</v>
      </c>
      <c r="E41" s="5">
        <v>37</v>
      </c>
      <c r="F41" s="5">
        <v>1</v>
      </c>
      <c r="G41" s="5">
        <v>20</v>
      </c>
      <c r="H41" s="5">
        <v>1</v>
      </c>
      <c r="I41" s="5">
        <v>20</v>
      </c>
      <c r="J41" s="5"/>
      <c r="K41" s="5"/>
      <c r="L41" s="5" t="s">
        <v>21</v>
      </c>
      <c r="M41" s="7" t="s">
        <v>56</v>
      </c>
    </row>
    <row r="42" spans="1:13" ht="26.25" customHeight="1">
      <c r="A42" s="6"/>
      <c r="B42" s="5"/>
      <c r="C42" s="5"/>
      <c r="D42" s="5" t="s">
        <v>47</v>
      </c>
      <c r="E42" s="5">
        <v>38</v>
      </c>
      <c r="F42" s="5">
        <v>1</v>
      </c>
      <c r="G42" s="5">
        <v>20</v>
      </c>
      <c r="H42" s="5">
        <v>1</v>
      </c>
      <c r="I42" s="5">
        <v>20</v>
      </c>
      <c r="J42" s="5"/>
      <c r="K42" s="5"/>
      <c r="L42" s="5" t="s">
        <v>21</v>
      </c>
      <c r="M42" s="7" t="s">
        <v>57</v>
      </c>
    </row>
    <row r="43" spans="1:13" ht="26.25" customHeight="1">
      <c r="A43" s="6"/>
      <c r="B43" s="5"/>
      <c r="C43" s="5"/>
      <c r="D43" s="5" t="s">
        <v>49</v>
      </c>
      <c r="E43" s="5">
        <v>39</v>
      </c>
      <c r="F43" s="5">
        <v>1</v>
      </c>
      <c r="G43" s="5">
        <v>84</v>
      </c>
      <c r="H43" s="5">
        <v>1</v>
      </c>
      <c r="I43" s="5">
        <v>84</v>
      </c>
      <c r="J43" s="5"/>
      <c r="K43" s="5"/>
      <c r="L43" s="5" t="s">
        <v>21</v>
      </c>
      <c r="M43" s="7" t="s">
        <v>58</v>
      </c>
    </row>
    <row r="44" spans="1:13" ht="26.25" customHeight="1">
      <c r="A44" s="6"/>
      <c r="B44" s="5"/>
      <c r="C44" s="5"/>
      <c r="D44" s="5" t="s">
        <v>49</v>
      </c>
      <c r="E44" s="5">
        <v>40</v>
      </c>
      <c r="F44" s="5">
        <v>1</v>
      </c>
      <c r="G44" s="5">
        <v>47</v>
      </c>
      <c r="H44" s="5">
        <v>1</v>
      </c>
      <c r="I44" s="5">
        <v>47</v>
      </c>
      <c r="J44" s="5"/>
      <c r="K44" s="5"/>
      <c r="L44" s="5" t="s">
        <v>21</v>
      </c>
      <c r="M44" s="7" t="s">
        <v>59</v>
      </c>
    </row>
    <row r="45" spans="1:13" ht="26.25" customHeight="1">
      <c r="A45" s="6"/>
      <c r="B45" s="5"/>
      <c r="C45" s="5"/>
      <c r="D45" s="5" t="s">
        <v>47</v>
      </c>
      <c r="E45" s="5">
        <v>41</v>
      </c>
      <c r="F45" s="5">
        <v>1</v>
      </c>
      <c r="G45" s="5">
        <v>20</v>
      </c>
      <c r="H45" s="5">
        <v>1</v>
      </c>
      <c r="I45" s="5">
        <v>20</v>
      </c>
      <c r="J45" s="5"/>
      <c r="K45" s="5"/>
      <c r="L45" s="5" t="s">
        <v>21</v>
      </c>
      <c r="M45" s="7" t="s">
        <v>60</v>
      </c>
    </row>
    <row r="46" spans="1:13" s="4" customFormat="1" ht="26.25" customHeight="1">
      <c r="A46" s="19"/>
      <c r="B46" s="20"/>
      <c r="C46" s="20" t="s">
        <v>100</v>
      </c>
      <c r="D46" s="20" t="s">
        <v>101</v>
      </c>
      <c r="E46" s="20"/>
      <c r="F46" s="20">
        <f>SUM(F47:F53)</f>
        <v>7</v>
      </c>
      <c r="G46" s="20">
        <f t="shared" ref="G46:K46" si="6">SUM(G47:G53)</f>
        <v>93.5</v>
      </c>
      <c r="H46" s="20">
        <f t="shared" si="6"/>
        <v>7</v>
      </c>
      <c r="I46" s="20">
        <f t="shared" si="6"/>
        <v>93.5</v>
      </c>
      <c r="J46" s="20">
        <f t="shared" si="6"/>
        <v>0</v>
      </c>
      <c r="K46" s="20">
        <f t="shared" si="6"/>
        <v>0</v>
      </c>
      <c r="L46" s="20"/>
      <c r="M46" s="21"/>
    </row>
    <row r="47" spans="1:13" ht="26.25" customHeight="1">
      <c r="A47" s="6"/>
      <c r="B47" s="5"/>
      <c r="C47" s="5"/>
      <c r="D47" s="5" t="s">
        <v>45</v>
      </c>
      <c r="E47" s="5">
        <v>28</v>
      </c>
      <c r="F47" s="5">
        <v>1</v>
      </c>
      <c r="G47" s="5">
        <v>15</v>
      </c>
      <c r="H47" s="5">
        <v>1</v>
      </c>
      <c r="I47" s="5">
        <v>15</v>
      </c>
      <c r="J47" s="5"/>
      <c r="K47" s="5"/>
      <c r="L47" s="5" t="s">
        <v>21</v>
      </c>
      <c r="M47" s="7" t="s">
        <v>149</v>
      </c>
    </row>
    <row r="48" spans="1:13" ht="26.25" customHeight="1">
      <c r="A48" s="6"/>
      <c r="B48" s="5"/>
      <c r="C48" s="5"/>
      <c r="D48" s="5" t="s">
        <v>45</v>
      </c>
      <c r="E48" s="5">
        <v>29</v>
      </c>
      <c r="F48" s="5">
        <v>1</v>
      </c>
      <c r="G48" s="5">
        <v>15</v>
      </c>
      <c r="H48" s="5">
        <v>1</v>
      </c>
      <c r="I48" s="5">
        <v>15</v>
      </c>
      <c r="J48" s="5"/>
      <c r="K48" s="5"/>
      <c r="L48" s="5" t="s">
        <v>21</v>
      </c>
      <c r="M48" s="7" t="s">
        <v>46</v>
      </c>
    </row>
    <row r="49" spans="1:13" ht="26.25" customHeight="1">
      <c r="A49" s="6"/>
      <c r="B49" s="5"/>
      <c r="C49" s="5"/>
      <c r="D49" s="5" t="s">
        <v>47</v>
      </c>
      <c r="E49" s="5">
        <v>30</v>
      </c>
      <c r="F49" s="5">
        <v>1</v>
      </c>
      <c r="G49" s="5">
        <v>20</v>
      </c>
      <c r="H49" s="5">
        <v>1</v>
      </c>
      <c r="I49" s="5">
        <v>20</v>
      </c>
      <c r="J49" s="5"/>
      <c r="K49" s="5"/>
      <c r="L49" s="5" t="s">
        <v>21</v>
      </c>
      <c r="M49" s="7" t="s">
        <v>48</v>
      </c>
    </row>
    <row r="50" spans="1:13" ht="26.25" customHeight="1">
      <c r="A50" s="6"/>
      <c r="B50" s="5"/>
      <c r="C50" s="5"/>
      <c r="D50" s="5" t="s">
        <v>49</v>
      </c>
      <c r="E50" s="5">
        <v>31</v>
      </c>
      <c r="F50" s="5">
        <v>1</v>
      </c>
      <c r="G50" s="5">
        <v>20</v>
      </c>
      <c r="H50" s="5">
        <v>1</v>
      </c>
      <c r="I50" s="5">
        <v>20</v>
      </c>
      <c r="J50" s="5"/>
      <c r="K50" s="5"/>
      <c r="L50" s="5" t="s">
        <v>21</v>
      </c>
      <c r="M50" s="7" t="s">
        <v>50</v>
      </c>
    </row>
    <row r="51" spans="1:13" ht="26.25" customHeight="1">
      <c r="A51" s="6"/>
      <c r="B51" s="5"/>
      <c r="C51" s="5"/>
      <c r="D51" s="5" t="s">
        <v>47</v>
      </c>
      <c r="E51" s="5">
        <v>32</v>
      </c>
      <c r="F51" s="5">
        <v>1</v>
      </c>
      <c r="G51" s="5">
        <v>20</v>
      </c>
      <c r="H51" s="5">
        <v>1</v>
      </c>
      <c r="I51" s="5">
        <v>20</v>
      </c>
      <c r="J51" s="5"/>
      <c r="K51" s="5"/>
      <c r="L51" s="5" t="s">
        <v>21</v>
      </c>
      <c r="M51" s="7" t="s">
        <v>51</v>
      </c>
    </row>
    <row r="52" spans="1:13" ht="26.25" customHeight="1">
      <c r="A52" s="6"/>
      <c r="B52" s="5"/>
      <c r="C52" s="5"/>
      <c r="D52" s="5" t="s">
        <v>47</v>
      </c>
      <c r="E52" s="5">
        <v>33</v>
      </c>
      <c r="F52" s="5">
        <v>1</v>
      </c>
      <c r="G52" s="5">
        <v>1.5</v>
      </c>
      <c r="H52" s="5">
        <v>1</v>
      </c>
      <c r="I52" s="5">
        <v>1.5</v>
      </c>
      <c r="J52" s="5"/>
      <c r="K52" s="5"/>
      <c r="L52" s="5" t="s">
        <v>21</v>
      </c>
      <c r="M52" s="7" t="s">
        <v>52</v>
      </c>
    </row>
    <row r="53" spans="1:13" ht="26.25" customHeight="1">
      <c r="A53" s="6"/>
      <c r="B53" s="5"/>
      <c r="C53" s="5"/>
      <c r="D53" s="5" t="s">
        <v>47</v>
      </c>
      <c r="E53" s="5">
        <v>34</v>
      </c>
      <c r="F53" s="5">
        <v>1</v>
      </c>
      <c r="G53" s="5">
        <v>2</v>
      </c>
      <c r="H53" s="5">
        <v>1</v>
      </c>
      <c r="I53" s="5">
        <v>2</v>
      </c>
      <c r="J53" s="5"/>
      <c r="K53" s="5"/>
      <c r="L53" s="5" t="s">
        <v>21</v>
      </c>
      <c r="M53" s="7" t="s">
        <v>53</v>
      </c>
    </row>
    <row r="54" spans="1:13" ht="26.25" customHeight="1">
      <c r="A54" s="8" t="s">
        <v>20</v>
      </c>
      <c r="B54" s="9" t="s">
        <v>17</v>
      </c>
      <c r="C54" s="9"/>
      <c r="D54" s="9"/>
      <c r="E54" s="9"/>
      <c r="F54" s="9">
        <f>SUM(F55,F61,F62)</f>
        <v>22</v>
      </c>
      <c r="G54" s="9">
        <f t="shared" ref="G54:K54" si="7">SUM(G55,G61,G62)</f>
        <v>116.4</v>
      </c>
      <c r="H54" s="9">
        <f t="shared" si="7"/>
        <v>13</v>
      </c>
      <c r="I54" s="9">
        <f t="shared" si="7"/>
        <v>87.5</v>
      </c>
      <c r="J54" s="9">
        <f t="shared" si="7"/>
        <v>9</v>
      </c>
      <c r="K54" s="9">
        <f t="shared" si="7"/>
        <v>28.9</v>
      </c>
      <c r="L54" s="9"/>
      <c r="M54" s="10"/>
    </row>
    <row r="55" spans="1:13" s="4" customFormat="1" ht="26.25" customHeight="1">
      <c r="A55" s="19"/>
      <c r="B55" s="20" t="s">
        <v>103</v>
      </c>
      <c r="C55" s="20" t="s">
        <v>101</v>
      </c>
      <c r="D55" s="20"/>
      <c r="E55" s="20"/>
      <c r="F55" s="20">
        <f>SUM(F56)</f>
        <v>4</v>
      </c>
      <c r="G55" s="20">
        <f t="shared" ref="G55:K55" si="8">SUM(G56)</f>
        <v>7</v>
      </c>
      <c r="H55" s="20">
        <f t="shared" si="8"/>
        <v>2</v>
      </c>
      <c r="I55" s="20">
        <f t="shared" si="8"/>
        <v>3</v>
      </c>
      <c r="J55" s="20">
        <f t="shared" si="8"/>
        <v>2</v>
      </c>
      <c r="K55" s="20">
        <f t="shared" si="8"/>
        <v>4</v>
      </c>
      <c r="L55" s="20"/>
      <c r="M55" s="21"/>
    </row>
    <row r="56" spans="1:13" s="4" customFormat="1" ht="26.25" customHeight="1">
      <c r="A56" s="19"/>
      <c r="B56" s="20"/>
      <c r="C56" s="20" t="s">
        <v>105</v>
      </c>
      <c r="D56" s="20" t="s">
        <v>101</v>
      </c>
      <c r="E56" s="20"/>
      <c r="F56" s="20">
        <f>SUM(F57:F60)</f>
        <v>4</v>
      </c>
      <c r="G56" s="20">
        <f t="shared" ref="G56:K56" si="9">SUM(G57:G60)</f>
        <v>7</v>
      </c>
      <c r="H56" s="20">
        <f t="shared" si="9"/>
        <v>2</v>
      </c>
      <c r="I56" s="20">
        <f t="shared" si="9"/>
        <v>3</v>
      </c>
      <c r="J56" s="20">
        <f t="shared" si="9"/>
        <v>2</v>
      </c>
      <c r="K56" s="20">
        <f t="shared" si="9"/>
        <v>4</v>
      </c>
      <c r="L56" s="20"/>
      <c r="M56" s="21"/>
    </row>
    <row r="57" spans="1:13" ht="26.25" customHeight="1">
      <c r="A57" s="6"/>
      <c r="B57" s="20"/>
      <c r="C57" s="5"/>
      <c r="D57" s="5" t="s">
        <v>61</v>
      </c>
      <c r="E57" s="5">
        <v>42</v>
      </c>
      <c r="F57" s="5">
        <v>1</v>
      </c>
      <c r="G57" s="5">
        <v>2</v>
      </c>
      <c r="H57" s="5">
        <v>1</v>
      </c>
      <c r="I57" s="5">
        <v>2</v>
      </c>
      <c r="J57" s="5"/>
      <c r="K57" s="5"/>
      <c r="L57" s="5" t="s">
        <v>21</v>
      </c>
      <c r="M57" s="7" t="s">
        <v>62</v>
      </c>
    </row>
    <row r="58" spans="1:13" ht="26.25" customHeight="1">
      <c r="A58" s="6"/>
      <c r="B58" s="20"/>
      <c r="C58" s="5"/>
      <c r="D58" s="5" t="s">
        <v>63</v>
      </c>
      <c r="E58" s="5">
        <v>43</v>
      </c>
      <c r="F58" s="5">
        <v>1</v>
      </c>
      <c r="G58" s="5">
        <v>2</v>
      </c>
      <c r="H58" s="5"/>
      <c r="I58" s="5"/>
      <c r="J58" s="5">
        <v>1</v>
      </c>
      <c r="K58" s="5">
        <v>2</v>
      </c>
      <c r="L58" s="5" t="s">
        <v>21</v>
      </c>
      <c r="M58" s="36" t="s">
        <v>133</v>
      </c>
    </row>
    <row r="59" spans="1:13" ht="26.25" customHeight="1">
      <c r="A59" s="6"/>
      <c r="B59" s="20"/>
      <c r="C59" s="5"/>
      <c r="D59" s="5" t="s">
        <v>66</v>
      </c>
      <c r="E59" s="5">
        <v>45</v>
      </c>
      <c r="F59" s="5">
        <v>1</v>
      </c>
      <c r="G59" s="5">
        <v>1</v>
      </c>
      <c r="H59" s="5">
        <v>1</v>
      </c>
      <c r="I59" s="5">
        <v>1</v>
      </c>
      <c r="J59" s="5"/>
      <c r="K59" s="5"/>
      <c r="L59" s="5" t="s">
        <v>21</v>
      </c>
      <c r="M59" s="7" t="s">
        <v>67</v>
      </c>
    </row>
    <row r="60" spans="1:13" ht="26.25" customHeight="1">
      <c r="A60" s="6"/>
      <c r="B60" s="20"/>
      <c r="C60" s="5"/>
      <c r="D60" s="5" t="s">
        <v>68</v>
      </c>
      <c r="E60" s="5">
        <v>46</v>
      </c>
      <c r="F60" s="5">
        <v>1</v>
      </c>
      <c r="G60" s="5">
        <v>2</v>
      </c>
      <c r="H60" s="5"/>
      <c r="I60" s="5"/>
      <c r="J60" s="5">
        <v>1</v>
      </c>
      <c r="K60" s="5">
        <v>2</v>
      </c>
      <c r="L60" s="5" t="s">
        <v>19</v>
      </c>
      <c r="M60" s="36" t="s">
        <v>134</v>
      </c>
    </row>
    <row r="61" spans="1:13" ht="26.25" customHeight="1">
      <c r="A61" s="6"/>
      <c r="B61" s="20" t="s">
        <v>23</v>
      </c>
      <c r="C61" s="20" t="s">
        <v>2</v>
      </c>
      <c r="D61" s="5" t="s">
        <v>64</v>
      </c>
      <c r="E61" s="5">
        <v>44</v>
      </c>
      <c r="F61" s="20">
        <v>1</v>
      </c>
      <c r="G61" s="20">
        <v>5</v>
      </c>
      <c r="H61" s="20">
        <v>1</v>
      </c>
      <c r="I61" s="20">
        <v>5</v>
      </c>
      <c r="J61" s="20"/>
      <c r="K61" s="20"/>
      <c r="L61" s="5" t="s">
        <v>21</v>
      </c>
      <c r="M61" s="7" t="s">
        <v>65</v>
      </c>
    </row>
    <row r="62" spans="1:13" s="4" customFormat="1" ht="26.25" customHeight="1">
      <c r="A62" s="19"/>
      <c r="B62" s="20" t="s">
        <v>104</v>
      </c>
      <c r="C62" s="20" t="s">
        <v>105</v>
      </c>
      <c r="D62" s="20" t="s">
        <v>101</v>
      </c>
      <c r="E62" s="20"/>
      <c r="F62" s="20">
        <f>SUM(F63:F79)</f>
        <v>17</v>
      </c>
      <c r="G62" s="20">
        <f t="shared" ref="G62:K62" si="10">SUM(G63:G79)</f>
        <v>104.4</v>
      </c>
      <c r="H62" s="20">
        <f t="shared" si="10"/>
        <v>10</v>
      </c>
      <c r="I62" s="20">
        <f t="shared" si="10"/>
        <v>79.5</v>
      </c>
      <c r="J62" s="20">
        <f t="shared" si="10"/>
        <v>7</v>
      </c>
      <c r="K62" s="20">
        <f t="shared" si="10"/>
        <v>24.9</v>
      </c>
      <c r="L62" s="20"/>
      <c r="M62" s="21"/>
    </row>
    <row r="63" spans="1:13" ht="26.25" customHeight="1">
      <c r="A63" s="6"/>
      <c r="B63" s="5"/>
      <c r="C63" s="5"/>
      <c r="D63" s="5" t="s">
        <v>28</v>
      </c>
      <c r="E63" s="5">
        <v>47</v>
      </c>
      <c r="F63" s="5">
        <v>1</v>
      </c>
      <c r="G63" s="5">
        <v>6</v>
      </c>
      <c r="H63" s="5">
        <v>1</v>
      </c>
      <c r="I63" s="5">
        <v>6</v>
      </c>
      <c r="J63" s="5"/>
      <c r="K63" s="5"/>
      <c r="L63" s="5" t="s">
        <v>18</v>
      </c>
      <c r="M63" s="7" t="s">
        <v>69</v>
      </c>
    </row>
    <row r="64" spans="1:13" ht="26.25" customHeight="1">
      <c r="A64" s="6"/>
      <c r="B64" s="5"/>
      <c r="C64" s="5"/>
      <c r="D64" s="5" t="s">
        <v>30</v>
      </c>
      <c r="E64" s="5">
        <v>48</v>
      </c>
      <c r="F64" s="5">
        <v>1</v>
      </c>
      <c r="G64" s="5">
        <v>11.5</v>
      </c>
      <c r="H64" s="5">
        <v>1</v>
      </c>
      <c r="I64" s="5">
        <v>11.5</v>
      </c>
      <c r="J64" s="5"/>
      <c r="K64" s="5"/>
      <c r="L64" s="5" t="s">
        <v>18</v>
      </c>
      <c r="M64" s="7" t="s">
        <v>70</v>
      </c>
    </row>
    <row r="65" spans="1:13" ht="26.25" customHeight="1">
      <c r="A65" s="6"/>
      <c r="B65" s="5"/>
      <c r="C65" s="5"/>
      <c r="D65" s="5" t="s">
        <v>31</v>
      </c>
      <c r="E65" s="5">
        <v>49</v>
      </c>
      <c r="F65" s="5">
        <v>1</v>
      </c>
      <c r="G65" s="5">
        <v>10</v>
      </c>
      <c r="H65" s="5"/>
      <c r="I65" s="5"/>
      <c r="J65" s="5">
        <v>1</v>
      </c>
      <c r="K65" s="5">
        <v>10</v>
      </c>
      <c r="L65" s="5" t="s">
        <v>18</v>
      </c>
      <c r="M65" s="36" t="s">
        <v>126</v>
      </c>
    </row>
    <row r="66" spans="1:13" ht="26.25" customHeight="1">
      <c r="A66" s="6"/>
      <c r="B66" s="5"/>
      <c r="C66" s="5"/>
      <c r="D66" s="5" t="s">
        <v>71</v>
      </c>
      <c r="E66" s="5">
        <v>50</v>
      </c>
      <c r="F66" s="5">
        <v>1</v>
      </c>
      <c r="G66" s="5">
        <v>2.7</v>
      </c>
      <c r="H66" s="5"/>
      <c r="I66" s="5"/>
      <c r="J66" s="5">
        <v>1</v>
      </c>
      <c r="K66" s="5">
        <v>2.7</v>
      </c>
      <c r="L66" s="5" t="s">
        <v>18</v>
      </c>
      <c r="M66" s="36" t="s">
        <v>135</v>
      </c>
    </row>
    <row r="67" spans="1:13" ht="26.25" customHeight="1">
      <c r="A67" s="6"/>
      <c r="B67" s="5"/>
      <c r="C67" s="5"/>
      <c r="D67" s="5" t="s">
        <v>42</v>
      </c>
      <c r="E67" s="5">
        <v>51</v>
      </c>
      <c r="F67" s="5">
        <v>1</v>
      </c>
      <c r="G67" s="5">
        <v>3.5</v>
      </c>
      <c r="H67" s="5"/>
      <c r="I67" s="5"/>
      <c r="J67" s="5">
        <v>1</v>
      </c>
      <c r="K67" s="5">
        <v>3.5</v>
      </c>
      <c r="L67" s="5" t="s">
        <v>18</v>
      </c>
      <c r="M67" s="36" t="s">
        <v>136</v>
      </c>
    </row>
    <row r="68" spans="1:13" ht="26.25" customHeight="1">
      <c r="A68" s="6"/>
      <c r="B68" s="5"/>
      <c r="C68" s="5"/>
      <c r="D68" s="5" t="s">
        <v>72</v>
      </c>
      <c r="E68" s="5">
        <v>52</v>
      </c>
      <c r="F68" s="5">
        <v>1</v>
      </c>
      <c r="G68" s="5">
        <v>1.5</v>
      </c>
      <c r="H68" s="5"/>
      <c r="I68" s="5"/>
      <c r="J68" s="5">
        <v>1</v>
      </c>
      <c r="K68" s="5">
        <v>1.5</v>
      </c>
      <c r="L68" s="5" t="s">
        <v>18</v>
      </c>
      <c r="M68" s="36" t="s">
        <v>123</v>
      </c>
    </row>
    <row r="69" spans="1:13" ht="26.25" customHeight="1">
      <c r="A69" s="6"/>
      <c r="B69" s="5"/>
      <c r="C69" s="5"/>
      <c r="D69" s="5" t="s">
        <v>43</v>
      </c>
      <c r="E69" s="5">
        <v>53</v>
      </c>
      <c r="F69" s="5">
        <v>1</v>
      </c>
      <c r="G69" s="5">
        <v>1.7</v>
      </c>
      <c r="H69" s="5"/>
      <c r="I69" s="5"/>
      <c r="J69" s="5">
        <v>1</v>
      </c>
      <c r="K69" s="5">
        <v>1.7</v>
      </c>
      <c r="L69" s="5" t="s">
        <v>18</v>
      </c>
      <c r="M69" s="36" t="s">
        <v>137</v>
      </c>
    </row>
    <row r="70" spans="1:13" ht="26.25" customHeight="1">
      <c r="A70" s="6"/>
      <c r="B70" s="5"/>
      <c r="C70" s="5"/>
      <c r="D70" s="5" t="s">
        <v>39</v>
      </c>
      <c r="E70" s="5">
        <v>54</v>
      </c>
      <c r="F70" s="5">
        <v>1</v>
      </c>
      <c r="G70" s="5">
        <v>3</v>
      </c>
      <c r="H70" s="5">
        <v>1</v>
      </c>
      <c r="I70" s="5">
        <v>3</v>
      </c>
      <c r="J70" s="5"/>
      <c r="K70" s="5"/>
      <c r="L70" s="5" t="s">
        <v>18</v>
      </c>
      <c r="M70" s="7" t="s">
        <v>73</v>
      </c>
    </row>
    <row r="71" spans="1:13" ht="26.25" customHeight="1">
      <c r="A71" s="6"/>
      <c r="B71" s="5"/>
      <c r="C71" s="5"/>
      <c r="D71" s="5" t="s">
        <v>47</v>
      </c>
      <c r="E71" s="5">
        <v>55</v>
      </c>
      <c r="F71" s="5">
        <v>1</v>
      </c>
      <c r="G71" s="5">
        <v>2</v>
      </c>
      <c r="H71" s="5">
        <v>1</v>
      </c>
      <c r="I71" s="5">
        <v>2</v>
      </c>
      <c r="J71" s="5"/>
      <c r="K71" s="5"/>
      <c r="L71" s="5" t="s">
        <v>21</v>
      </c>
      <c r="M71" s="7" t="s">
        <v>74</v>
      </c>
    </row>
    <row r="72" spans="1:13" ht="26.25" customHeight="1">
      <c r="A72" s="6"/>
      <c r="B72" s="5"/>
      <c r="C72" s="5"/>
      <c r="D72" s="5" t="s">
        <v>49</v>
      </c>
      <c r="E72" s="5">
        <v>56</v>
      </c>
      <c r="F72" s="5">
        <v>1</v>
      </c>
      <c r="G72" s="5">
        <v>5</v>
      </c>
      <c r="H72" s="5">
        <v>1</v>
      </c>
      <c r="I72" s="5">
        <v>5</v>
      </c>
      <c r="J72" s="5"/>
      <c r="K72" s="5"/>
      <c r="L72" s="5" t="s">
        <v>21</v>
      </c>
      <c r="M72" s="7" t="s">
        <v>75</v>
      </c>
    </row>
    <row r="73" spans="1:13" ht="26.25" customHeight="1">
      <c r="A73" s="6"/>
      <c r="B73" s="5"/>
      <c r="C73" s="5"/>
      <c r="D73" s="5" t="s">
        <v>47</v>
      </c>
      <c r="E73" s="5">
        <v>57</v>
      </c>
      <c r="F73" s="5">
        <v>1</v>
      </c>
      <c r="G73" s="5">
        <v>2</v>
      </c>
      <c r="H73" s="5">
        <v>1</v>
      </c>
      <c r="I73" s="5">
        <v>2</v>
      </c>
      <c r="J73" s="5"/>
      <c r="K73" s="5"/>
      <c r="L73" s="5" t="s">
        <v>21</v>
      </c>
      <c r="M73" s="7" t="s">
        <v>76</v>
      </c>
    </row>
    <row r="74" spans="1:13" ht="26.25" customHeight="1">
      <c r="A74" s="6"/>
      <c r="B74" s="5"/>
      <c r="C74" s="5"/>
      <c r="D74" s="5" t="s">
        <v>47</v>
      </c>
      <c r="E74" s="5">
        <v>58</v>
      </c>
      <c r="F74" s="5">
        <v>1</v>
      </c>
      <c r="G74" s="5">
        <v>5</v>
      </c>
      <c r="H74" s="5">
        <v>1</v>
      </c>
      <c r="I74" s="5">
        <v>5</v>
      </c>
      <c r="J74" s="5"/>
      <c r="K74" s="5"/>
      <c r="L74" s="5" t="s">
        <v>21</v>
      </c>
      <c r="M74" s="7" t="s">
        <v>77</v>
      </c>
    </row>
    <row r="75" spans="1:13" ht="26.25" customHeight="1">
      <c r="A75" s="6"/>
      <c r="B75" s="5"/>
      <c r="C75" s="5"/>
      <c r="D75" s="5" t="s">
        <v>49</v>
      </c>
      <c r="E75" s="5">
        <v>59</v>
      </c>
      <c r="F75" s="5">
        <v>1</v>
      </c>
      <c r="G75" s="5">
        <v>20</v>
      </c>
      <c r="H75" s="5">
        <v>1</v>
      </c>
      <c r="I75" s="5">
        <v>20</v>
      </c>
      <c r="J75" s="5"/>
      <c r="K75" s="5"/>
      <c r="L75" s="5" t="s">
        <v>21</v>
      </c>
      <c r="M75" s="7" t="s">
        <v>78</v>
      </c>
    </row>
    <row r="76" spans="1:13" ht="26.25" customHeight="1">
      <c r="A76" s="6"/>
      <c r="B76" s="5"/>
      <c r="C76" s="5"/>
      <c r="D76" s="5" t="s">
        <v>49</v>
      </c>
      <c r="E76" s="5">
        <v>60</v>
      </c>
      <c r="F76" s="5">
        <v>1</v>
      </c>
      <c r="G76" s="5">
        <v>20</v>
      </c>
      <c r="H76" s="5">
        <v>1</v>
      </c>
      <c r="I76" s="5">
        <v>20</v>
      </c>
      <c r="J76" s="5"/>
      <c r="K76" s="5"/>
      <c r="L76" s="5" t="s">
        <v>21</v>
      </c>
      <c r="M76" s="7" t="s">
        <v>79</v>
      </c>
    </row>
    <row r="77" spans="1:13" ht="26.25" customHeight="1">
      <c r="A77" s="6"/>
      <c r="B77" s="5"/>
      <c r="C77" s="5"/>
      <c r="D77" s="5" t="s">
        <v>71</v>
      </c>
      <c r="E77" s="5">
        <v>61</v>
      </c>
      <c r="F77" s="5">
        <v>1</v>
      </c>
      <c r="G77" s="5">
        <v>4</v>
      </c>
      <c r="H77" s="5"/>
      <c r="I77" s="5"/>
      <c r="J77" s="5">
        <v>1</v>
      </c>
      <c r="K77" s="5">
        <v>4</v>
      </c>
      <c r="L77" s="5" t="s">
        <v>18</v>
      </c>
      <c r="M77" s="36" t="s">
        <v>137</v>
      </c>
    </row>
    <row r="78" spans="1:13" ht="26.25" customHeight="1">
      <c r="A78" s="6"/>
      <c r="B78" s="5"/>
      <c r="C78" s="5"/>
      <c r="D78" s="5" t="s">
        <v>80</v>
      </c>
      <c r="E78" s="5">
        <v>62</v>
      </c>
      <c r="F78" s="5">
        <v>1</v>
      </c>
      <c r="G78" s="5">
        <v>1.5</v>
      </c>
      <c r="H78" s="5"/>
      <c r="I78" s="5"/>
      <c r="J78" s="5">
        <v>1</v>
      </c>
      <c r="K78" s="5">
        <v>1.5</v>
      </c>
      <c r="L78" s="5" t="s">
        <v>18</v>
      </c>
      <c r="M78" s="36" t="s">
        <v>123</v>
      </c>
    </row>
    <row r="79" spans="1:13" ht="26.25" customHeight="1">
      <c r="A79" s="6"/>
      <c r="B79" s="5"/>
      <c r="C79" s="5"/>
      <c r="D79" s="5" t="s">
        <v>49</v>
      </c>
      <c r="E79" s="5">
        <v>63</v>
      </c>
      <c r="F79" s="5">
        <v>1</v>
      </c>
      <c r="G79" s="5">
        <v>5</v>
      </c>
      <c r="H79" s="5">
        <v>1</v>
      </c>
      <c r="I79" s="5">
        <v>5</v>
      </c>
      <c r="J79" s="5"/>
      <c r="K79" s="5"/>
      <c r="L79" s="5" t="s">
        <v>18</v>
      </c>
      <c r="M79" s="7" t="s">
        <v>81</v>
      </c>
    </row>
    <row r="80" spans="1:13" ht="26.25" customHeight="1">
      <c r="A80" s="8" t="s">
        <v>22</v>
      </c>
      <c r="B80" s="9" t="s">
        <v>17</v>
      </c>
      <c r="C80" s="9"/>
      <c r="D80" s="9"/>
      <c r="E80" s="9"/>
      <c r="F80" s="9">
        <f>SUM(F81,F102)</f>
        <v>18</v>
      </c>
      <c r="G80" s="9">
        <f t="shared" ref="G80:K80" si="11">SUM(G81,G102)</f>
        <v>339.5</v>
      </c>
      <c r="H80" s="9">
        <f t="shared" si="11"/>
        <v>7</v>
      </c>
      <c r="I80" s="9">
        <f t="shared" si="11"/>
        <v>108</v>
      </c>
      <c r="J80" s="9">
        <f t="shared" si="11"/>
        <v>11</v>
      </c>
      <c r="K80" s="9">
        <f t="shared" si="11"/>
        <v>231.5</v>
      </c>
      <c r="L80" s="9"/>
      <c r="M80" s="10"/>
    </row>
    <row r="81" spans="1:13" s="4" customFormat="1" ht="26.25" customHeight="1">
      <c r="A81" s="19"/>
      <c r="B81" s="20" t="s">
        <v>97</v>
      </c>
      <c r="C81" s="20" t="s">
        <v>101</v>
      </c>
      <c r="D81" s="20"/>
      <c r="E81" s="20"/>
      <c r="F81" s="20">
        <f>SUM(F82,F85,F91)</f>
        <v>17</v>
      </c>
      <c r="G81" s="20">
        <f t="shared" ref="G81:K81" si="12">SUM(G82,G85,G91)</f>
        <v>309.5</v>
      </c>
      <c r="H81" s="20">
        <f t="shared" si="12"/>
        <v>7</v>
      </c>
      <c r="I81" s="20">
        <f t="shared" si="12"/>
        <v>108</v>
      </c>
      <c r="J81" s="20">
        <f t="shared" si="12"/>
        <v>10</v>
      </c>
      <c r="K81" s="20">
        <f t="shared" si="12"/>
        <v>201.5</v>
      </c>
      <c r="L81" s="20"/>
      <c r="M81" s="21"/>
    </row>
    <row r="82" spans="1:13" s="4" customFormat="1" ht="26.25" customHeight="1">
      <c r="A82" s="19"/>
      <c r="B82" s="20"/>
      <c r="C82" s="20" t="s">
        <v>106</v>
      </c>
      <c r="D82" s="20" t="s">
        <v>99</v>
      </c>
      <c r="E82" s="20"/>
      <c r="F82" s="20">
        <f>SUM(F83:F84)</f>
        <v>2</v>
      </c>
      <c r="G82" s="20">
        <f t="shared" ref="G82:K82" si="13">SUM(G83:G84)</f>
        <v>20</v>
      </c>
      <c r="H82" s="20">
        <f t="shared" si="13"/>
        <v>0</v>
      </c>
      <c r="I82" s="20">
        <f t="shared" si="13"/>
        <v>0</v>
      </c>
      <c r="J82" s="20">
        <f t="shared" si="13"/>
        <v>2</v>
      </c>
      <c r="K82" s="20">
        <f t="shared" si="13"/>
        <v>20</v>
      </c>
      <c r="L82" s="20"/>
      <c r="M82" s="21"/>
    </row>
    <row r="83" spans="1:13" ht="26.25" customHeight="1">
      <c r="A83" s="6"/>
      <c r="B83" s="5"/>
      <c r="C83" s="5"/>
      <c r="D83" s="5" t="s">
        <v>30</v>
      </c>
      <c r="E83" s="5">
        <v>64</v>
      </c>
      <c r="F83" s="5">
        <v>1</v>
      </c>
      <c r="G83" s="5">
        <v>10</v>
      </c>
      <c r="H83" s="5"/>
      <c r="I83" s="5"/>
      <c r="J83" s="5">
        <v>1</v>
      </c>
      <c r="K83" s="5">
        <v>10</v>
      </c>
      <c r="L83" s="5" t="s">
        <v>18</v>
      </c>
      <c r="M83" s="36" t="s">
        <v>126</v>
      </c>
    </row>
    <row r="84" spans="1:13" ht="26.25" customHeight="1">
      <c r="A84" s="6"/>
      <c r="B84" s="5"/>
      <c r="C84" s="5"/>
      <c r="D84" s="5" t="s">
        <v>30</v>
      </c>
      <c r="E84" s="5">
        <v>65</v>
      </c>
      <c r="F84" s="5">
        <v>1</v>
      </c>
      <c r="G84" s="5">
        <v>10</v>
      </c>
      <c r="H84" s="5"/>
      <c r="I84" s="5"/>
      <c r="J84" s="5">
        <v>1</v>
      </c>
      <c r="K84" s="5">
        <v>10</v>
      </c>
      <c r="L84" s="5" t="s">
        <v>18</v>
      </c>
      <c r="M84" s="36" t="s">
        <v>126</v>
      </c>
    </row>
    <row r="85" spans="1:13" s="4" customFormat="1" ht="26.25" customHeight="1">
      <c r="A85" s="19"/>
      <c r="B85" s="20"/>
      <c r="C85" s="20" t="s">
        <v>107</v>
      </c>
      <c r="D85" s="20" t="s">
        <v>101</v>
      </c>
      <c r="E85" s="20"/>
      <c r="F85" s="20">
        <f>SUM(F86:F90)</f>
        <v>5</v>
      </c>
      <c r="G85" s="20">
        <f t="shared" ref="G85:K85" si="14">SUM(G86:G90)</f>
        <v>56</v>
      </c>
      <c r="H85" s="20">
        <f t="shared" si="14"/>
        <v>2</v>
      </c>
      <c r="I85" s="20">
        <f t="shared" si="14"/>
        <v>18</v>
      </c>
      <c r="J85" s="20">
        <f t="shared" si="14"/>
        <v>3</v>
      </c>
      <c r="K85" s="20">
        <f t="shared" si="14"/>
        <v>38</v>
      </c>
      <c r="L85" s="20"/>
      <c r="M85" s="21"/>
    </row>
    <row r="86" spans="1:13" ht="26.25" customHeight="1">
      <c r="A86" s="6"/>
      <c r="B86" s="5"/>
      <c r="C86" s="5"/>
      <c r="D86" s="5" t="s">
        <v>86</v>
      </c>
      <c r="E86" s="5">
        <v>72</v>
      </c>
      <c r="F86" s="5">
        <v>1</v>
      </c>
      <c r="G86" s="5">
        <v>9</v>
      </c>
      <c r="H86" s="5"/>
      <c r="I86" s="5"/>
      <c r="J86" s="5">
        <v>1</v>
      </c>
      <c r="K86" s="5">
        <v>9</v>
      </c>
      <c r="L86" s="5" t="s">
        <v>18</v>
      </c>
      <c r="M86" s="36" t="s">
        <v>123</v>
      </c>
    </row>
    <row r="87" spans="1:13" ht="26.25" customHeight="1">
      <c r="A87" s="6"/>
      <c r="B87" s="5"/>
      <c r="C87" s="5"/>
      <c r="D87" s="5" t="s">
        <v>86</v>
      </c>
      <c r="E87" s="5">
        <v>73</v>
      </c>
      <c r="F87" s="5">
        <v>1</v>
      </c>
      <c r="G87" s="5">
        <v>9</v>
      </c>
      <c r="H87" s="5"/>
      <c r="I87" s="5"/>
      <c r="J87" s="5">
        <v>1</v>
      </c>
      <c r="K87" s="5">
        <v>9</v>
      </c>
      <c r="L87" s="5" t="s">
        <v>18</v>
      </c>
      <c r="M87" s="36" t="s">
        <v>123</v>
      </c>
    </row>
    <row r="88" spans="1:13" ht="26.25" customHeight="1">
      <c r="A88" s="6"/>
      <c r="B88" s="5"/>
      <c r="C88" s="5"/>
      <c r="D88" s="5" t="s">
        <v>86</v>
      </c>
      <c r="E88" s="5">
        <v>74</v>
      </c>
      <c r="F88" s="5">
        <v>1</v>
      </c>
      <c r="G88" s="5">
        <v>9</v>
      </c>
      <c r="H88" s="5">
        <v>1</v>
      </c>
      <c r="I88" s="5">
        <v>9</v>
      </c>
      <c r="J88" s="5"/>
      <c r="K88" s="5"/>
      <c r="L88" s="5" t="s">
        <v>18</v>
      </c>
      <c r="M88" s="7" t="s">
        <v>87</v>
      </c>
    </row>
    <row r="89" spans="1:13" ht="26.25" customHeight="1">
      <c r="A89" s="6"/>
      <c r="B89" s="5"/>
      <c r="C89" s="5"/>
      <c r="D89" s="5" t="s">
        <v>86</v>
      </c>
      <c r="E89" s="5">
        <v>75</v>
      </c>
      <c r="F89" s="5">
        <v>1</v>
      </c>
      <c r="G89" s="5">
        <v>9</v>
      </c>
      <c r="H89" s="5">
        <v>1</v>
      </c>
      <c r="I89" s="5">
        <v>9</v>
      </c>
      <c r="J89" s="5"/>
      <c r="K89" s="5"/>
      <c r="L89" s="5" t="s">
        <v>18</v>
      </c>
      <c r="M89" s="7" t="s">
        <v>88</v>
      </c>
    </row>
    <row r="90" spans="1:13" ht="26.25" customHeight="1">
      <c r="A90" s="6"/>
      <c r="B90" s="5"/>
      <c r="C90" s="20"/>
      <c r="D90" s="5" t="s">
        <v>31</v>
      </c>
      <c r="E90" s="5">
        <v>66</v>
      </c>
      <c r="F90" s="22">
        <v>1</v>
      </c>
      <c r="G90" s="22">
        <v>20</v>
      </c>
      <c r="H90" s="22"/>
      <c r="I90" s="22"/>
      <c r="J90" s="22">
        <v>1</v>
      </c>
      <c r="K90" s="22">
        <v>20</v>
      </c>
      <c r="L90" s="5" t="s">
        <v>18</v>
      </c>
      <c r="M90" s="36" t="s">
        <v>126</v>
      </c>
    </row>
    <row r="91" spans="1:13" s="4" customFormat="1" ht="26.25" customHeight="1">
      <c r="A91" s="19"/>
      <c r="B91" s="20"/>
      <c r="C91" s="20" t="s">
        <v>108</v>
      </c>
      <c r="D91" s="20" t="s">
        <v>101</v>
      </c>
      <c r="E91" s="20"/>
      <c r="F91" s="20">
        <f>SUM(F92:F101)</f>
        <v>10</v>
      </c>
      <c r="G91" s="20">
        <f t="shared" ref="G91:K91" si="15">SUM(G92:G101)</f>
        <v>233.5</v>
      </c>
      <c r="H91" s="20">
        <f t="shared" si="15"/>
        <v>5</v>
      </c>
      <c r="I91" s="20">
        <f t="shared" si="15"/>
        <v>90</v>
      </c>
      <c r="J91" s="20">
        <f t="shared" si="15"/>
        <v>5</v>
      </c>
      <c r="K91" s="20">
        <f t="shared" si="15"/>
        <v>143.5</v>
      </c>
      <c r="L91" s="20"/>
      <c r="M91" s="21"/>
    </row>
    <row r="92" spans="1:13" ht="26.25" customHeight="1">
      <c r="A92" s="6"/>
      <c r="B92" s="5"/>
      <c r="C92" s="5"/>
      <c r="D92" s="5" t="s">
        <v>47</v>
      </c>
      <c r="E92" s="5">
        <v>77</v>
      </c>
      <c r="F92" s="5">
        <v>1</v>
      </c>
      <c r="G92" s="5">
        <v>20</v>
      </c>
      <c r="H92" s="5">
        <v>1</v>
      </c>
      <c r="I92" s="5">
        <v>20</v>
      </c>
      <c r="J92" s="5"/>
      <c r="K92" s="5"/>
      <c r="L92" s="5" t="s">
        <v>21</v>
      </c>
      <c r="M92" s="7" t="s">
        <v>90</v>
      </c>
    </row>
    <row r="93" spans="1:13" ht="26.25" customHeight="1">
      <c r="A93" s="6"/>
      <c r="B93" s="5"/>
      <c r="C93" s="5"/>
      <c r="D93" s="5" t="s">
        <v>47</v>
      </c>
      <c r="E93" s="5">
        <v>78</v>
      </c>
      <c r="F93" s="5">
        <v>1</v>
      </c>
      <c r="G93" s="5">
        <v>20</v>
      </c>
      <c r="H93" s="5">
        <v>1</v>
      </c>
      <c r="I93" s="5">
        <v>20</v>
      </c>
      <c r="J93" s="5"/>
      <c r="K93" s="5"/>
      <c r="L93" s="5" t="s">
        <v>21</v>
      </c>
      <c r="M93" s="7" t="s">
        <v>94</v>
      </c>
    </row>
    <row r="94" spans="1:13" ht="26.25" customHeight="1">
      <c r="A94" s="6"/>
      <c r="B94" s="5"/>
      <c r="C94" s="5"/>
      <c r="D94" s="5" t="s">
        <v>49</v>
      </c>
      <c r="E94" s="5">
        <v>79</v>
      </c>
      <c r="F94" s="5">
        <v>1</v>
      </c>
      <c r="G94" s="5">
        <v>10</v>
      </c>
      <c r="H94" s="5">
        <v>1</v>
      </c>
      <c r="I94" s="5">
        <v>10</v>
      </c>
      <c r="J94" s="5"/>
      <c r="K94" s="5"/>
      <c r="L94" s="5" t="s">
        <v>21</v>
      </c>
      <c r="M94" s="7" t="s">
        <v>91</v>
      </c>
    </row>
    <row r="95" spans="1:13" ht="26.25" customHeight="1">
      <c r="A95" s="6"/>
      <c r="B95" s="5"/>
      <c r="C95" s="5"/>
      <c r="D95" s="5" t="s">
        <v>49</v>
      </c>
      <c r="E95" s="5">
        <v>80</v>
      </c>
      <c r="F95" s="5">
        <v>1</v>
      </c>
      <c r="G95" s="5">
        <v>20</v>
      </c>
      <c r="H95" s="5">
        <v>1</v>
      </c>
      <c r="I95" s="5">
        <v>20</v>
      </c>
      <c r="J95" s="5"/>
      <c r="K95" s="5"/>
      <c r="L95" s="5" t="s">
        <v>21</v>
      </c>
      <c r="M95" s="7" t="s">
        <v>92</v>
      </c>
    </row>
    <row r="96" spans="1:13" ht="26.25" customHeight="1">
      <c r="A96" s="6"/>
      <c r="B96" s="5"/>
      <c r="C96" s="5"/>
      <c r="D96" s="5" t="s">
        <v>47</v>
      </c>
      <c r="E96" s="5">
        <v>81</v>
      </c>
      <c r="F96" s="5">
        <v>1</v>
      </c>
      <c r="G96" s="5">
        <v>20</v>
      </c>
      <c r="H96" s="5">
        <v>1</v>
      </c>
      <c r="I96" s="5">
        <v>20</v>
      </c>
      <c r="J96" s="5"/>
      <c r="K96" s="5"/>
      <c r="L96" s="5" t="s">
        <v>21</v>
      </c>
      <c r="M96" s="7" t="s">
        <v>93</v>
      </c>
    </row>
    <row r="97" spans="1:13" ht="26.25" customHeight="1">
      <c r="A97" s="6"/>
      <c r="B97" s="5"/>
      <c r="C97" s="5"/>
      <c r="D97" s="5" t="s">
        <v>85</v>
      </c>
      <c r="E97" s="5">
        <v>68</v>
      </c>
      <c r="F97" s="5">
        <v>1</v>
      </c>
      <c r="G97" s="5">
        <v>5.6</v>
      </c>
      <c r="H97" s="5"/>
      <c r="I97" s="5"/>
      <c r="J97" s="5">
        <v>1</v>
      </c>
      <c r="K97" s="5">
        <v>5.6</v>
      </c>
      <c r="L97" s="5" t="s">
        <v>18</v>
      </c>
      <c r="M97" s="36" t="s">
        <v>138</v>
      </c>
    </row>
    <row r="98" spans="1:13" ht="26.25" customHeight="1">
      <c r="A98" s="6"/>
      <c r="B98" s="5"/>
      <c r="C98" s="5"/>
      <c r="D98" s="5" t="s">
        <v>34</v>
      </c>
      <c r="E98" s="5">
        <v>69</v>
      </c>
      <c r="F98" s="5">
        <v>1</v>
      </c>
      <c r="G98" s="5">
        <v>108</v>
      </c>
      <c r="H98" s="5"/>
      <c r="I98" s="5"/>
      <c r="J98" s="5">
        <v>1</v>
      </c>
      <c r="K98" s="5">
        <v>108</v>
      </c>
      <c r="L98" s="5" t="s">
        <v>18</v>
      </c>
      <c r="M98" s="36" t="s">
        <v>139</v>
      </c>
    </row>
    <row r="99" spans="1:13" ht="26.25" customHeight="1">
      <c r="A99" s="6"/>
      <c r="B99" s="5"/>
      <c r="C99" s="5"/>
      <c r="D99" s="5" t="s">
        <v>34</v>
      </c>
      <c r="E99" s="5">
        <v>70</v>
      </c>
      <c r="F99" s="5">
        <v>1</v>
      </c>
      <c r="G99" s="5">
        <v>25</v>
      </c>
      <c r="H99" s="5"/>
      <c r="I99" s="5"/>
      <c r="J99" s="5">
        <v>1</v>
      </c>
      <c r="K99" s="5">
        <v>25</v>
      </c>
      <c r="L99" s="5" t="s">
        <v>18</v>
      </c>
      <c r="M99" s="36" t="s">
        <v>144</v>
      </c>
    </row>
    <row r="100" spans="1:13" ht="26.25" customHeight="1">
      <c r="A100" s="6"/>
      <c r="B100" s="5"/>
      <c r="C100" s="5"/>
      <c r="D100" s="5" t="s">
        <v>42</v>
      </c>
      <c r="E100" s="5">
        <v>71</v>
      </c>
      <c r="F100" s="5">
        <v>1</v>
      </c>
      <c r="G100" s="5">
        <v>1.9</v>
      </c>
      <c r="H100" s="5"/>
      <c r="I100" s="5"/>
      <c r="J100" s="5">
        <v>1</v>
      </c>
      <c r="K100" s="5">
        <v>1.9</v>
      </c>
      <c r="L100" s="5" t="s">
        <v>18</v>
      </c>
      <c r="M100" s="36" t="s">
        <v>140</v>
      </c>
    </row>
    <row r="101" spans="1:13" ht="26.25" customHeight="1">
      <c r="A101" s="6"/>
      <c r="B101" s="5"/>
      <c r="C101" s="20"/>
      <c r="D101" s="5" t="s">
        <v>89</v>
      </c>
      <c r="E101" s="5">
        <v>76</v>
      </c>
      <c r="F101" s="22">
        <v>1</v>
      </c>
      <c r="G101" s="22">
        <v>3</v>
      </c>
      <c r="H101" s="22"/>
      <c r="I101" s="22"/>
      <c r="J101" s="22">
        <v>1</v>
      </c>
      <c r="K101" s="22">
        <v>3</v>
      </c>
      <c r="L101" s="5" t="s">
        <v>18</v>
      </c>
      <c r="M101" s="36" t="s">
        <v>141</v>
      </c>
    </row>
    <row r="102" spans="1:13" ht="26.25" customHeight="1">
      <c r="A102" s="6"/>
      <c r="B102" s="20" t="s">
        <v>82</v>
      </c>
      <c r="C102" s="5" t="s">
        <v>83</v>
      </c>
      <c r="D102" s="5" t="s">
        <v>84</v>
      </c>
      <c r="E102" s="5">
        <v>67</v>
      </c>
      <c r="F102" s="20">
        <v>1</v>
      </c>
      <c r="G102" s="20">
        <v>30</v>
      </c>
      <c r="H102" s="20"/>
      <c r="I102" s="20"/>
      <c r="J102" s="20">
        <v>1</v>
      </c>
      <c r="K102" s="20">
        <v>30</v>
      </c>
      <c r="L102" s="5" t="s">
        <v>18</v>
      </c>
      <c r="M102" s="36" t="s">
        <v>142</v>
      </c>
    </row>
    <row r="103" spans="1:13" ht="26.25" customHeight="1">
      <c r="A103" s="8" t="s">
        <v>118</v>
      </c>
      <c r="B103" s="9" t="s">
        <v>17</v>
      </c>
      <c r="C103" s="9"/>
      <c r="D103" s="9"/>
      <c r="E103" s="9"/>
      <c r="F103" s="9">
        <f>SUM(F104:F107)</f>
        <v>4</v>
      </c>
      <c r="G103" s="9">
        <f t="shared" ref="G103:K103" si="16">SUM(G104:G107)</f>
        <v>88.5</v>
      </c>
      <c r="H103" s="9">
        <f t="shared" si="16"/>
        <v>3</v>
      </c>
      <c r="I103" s="9">
        <f t="shared" si="16"/>
        <v>68.5</v>
      </c>
      <c r="J103" s="9">
        <f t="shared" si="16"/>
        <v>1</v>
      </c>
      <c r="K103" s="9">
        <f t="shared" si="16"/>
        <v>20</v>
      </c>
      <c r="L103" s="9"/>
      <c r="M103" s="10"/>
    </row>
    <row r="104" spans="1:13" ht="26.25" customHeight="1">
      <c r="A104" s="29"/>
      <c r="B104" s="25" t="s">
        <v>110</v>
      </c>
      <c r="C104" s="25" t="s">
        <v>119</v>
      </c>
      <c r="D104" s="25" t="s">
        <v>111</v>
      </c>
      <c r="E104" s="26">
        <v>82</v>
      </c>
      <c r="F104" s="25">
        <v>1</v>
      </c>
      <c r="G104" s="37">
        <v>21</v>
      </c>
      <c r="H104" s="23">
        <v>1</v>
      </c>
      <c r="I104" s="23">
        <v>21</v>
      </c>
      <c r="J104" s="23"/>
      <c r="K104" s="23"/>
      <c r="L104" s="27" t="s">
        <v>120</v>
      </c>
      <c r="M104" s="30" t="s">
        <v>115</v>
      </c>
    </row>
    <row r="105" spans="1:13" ht="26.25" customHeight="1">
      <c r="A105" s="29"/>
      <c r="B105" s="25"/>
      <c r="C105" s="25"/>
      <c r="D105" s="25" t="s">
        <v>112</v>
      </c>
      <c r="E105" s="26">
        <v>83</v>
      </c>
      <c r="F105" s="25">
        <v>1</v>
      </c>
      <c r="G105" s="37">
        <v>40</v>
      </c>
      <c r="H105" s="17">
        <v>1</v>
      </c>
      <c r="I105" s="17">
        <v>40</v>
      </c>
      <c r="J105" s="17"/>
      <c r="K105" s="17"/>
      <c r="L105" s="27" t="s">
        <v>121</v>
      </c>
      <c r="M105" s="30" t="s">
        <v>116</v>
      </c>
    </row>
    <row r="106" spans="1:13" ht="26.25" customHeight="1">
      <c r="A106" s="29"/>
      <c r="B106" s="25"/>
      <c r="C106" s="25"/>
      <c r="D106" s="25" t="s">
        <v>113</v>
      </c>
      <c r="E106" s="28">
        <v>84</v>
      </c>
      <c r="F106" s="25">
        <v>1</v>
      </c>
      <c r="G106" s="37">
        <v>20</v>
      </c>
      <c r="H106" s="17"/>
      <c r="I106" s="17"/>
      <c r="J106" s="17">
        <v>1</v>
      </c>
      <c r="K106" s="17">
        <v>20</v>
      </c>
      <c r="L106" s="27" t="s">
        <v>122</v>
      </c>
      <c r="M106" s="39" t="s">
        <v>143</v>
      </c>
    </row>
    <row r="107" spans="1:13" ht="26.25" customHeight="1" thickBot="1">
      <c r="A107" s="31"/>
      <c r="B107" s="32"/>
      <c r="C107" s="32"/>
      <c r="D107" s="32" t="s">
        <v>114</v>
      </c>
      <c r="E107" s="33">
        <v>85</v>
      </c>
      <c r="F107" s="32">
        <v>1</v>
      </c>
      <c r="G107" s="38">
        <v>7.5</v>
      </c>
      <c r="H107" s="18">
        <v>1</v>
      </c>
      <c r="I107" s="18">
        <v>7.5</v>
      </c>
      <c r="J107" s="18"/>
      <c r="K107" s="18"/>
      <c r="L107" s="34" t="s">
        <v>121</v>
      </c>
      <c r="M107" s="35" t="s">
        <v>117</v>
      </c>
    </row>
  </sheetData>
  <autoFilter ref="A5:M107"/>
  <mergeCells count="13">
    <mergeCell ref="J4:K4"/>
    <mergeCell ref="L4:L5"/>
    <mergeCell ref="M4:M5"/>
    <mergeCell ref="A1:M1"/>
    <mergeCell ref="A2:M2"/>
    <mergeCell ref="A3:B3"/>
    <mergeCell ref="A4:A5"/>
    <mergeCell ref="B4:B5"/>
    <mergeCell ref="C4:C5"/>
    <mergeCell ref="D4:D5"/>
    <mergeCell ref="E4:E5"/>
    <mergeCell ref="F4:G4"/>
    <mergeCell ref="H4:I4"/>
  </mergeCells>
  <phoneticPr fontId="122" type="noConversion"/>
  <pageMargins left="0.15748031496062992" right="0.15748031496062992" top="0.74803149606299213" bottom="0.74803149606299213" header="0.31496062992125984" footer="0.31496062992125984"/>
  <pageSetup paperSize="9" scale="92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진도군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2018-04-27T04:45:30Z</cp:lastPrinted>
  <dcterms:created xsi:type="dcterms:W3CDTF">2018-04-03T10:28:44Z</dcterms:created>
  <dcterms:modified xsi:type="dcterms:W3CDTF">2018-04-30T04:36:39Z</dcterms:modified>
</cp:coreProperties>
</file>