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60" windowHeight="11595" activeTab="0"/>
  </bookViews>
  <sheets>
    <sheet name="(P517)공유재산 증감 및 현재액 - 총괄현황" sheetId="1" r:id="rId1"/>
    <sheet name="(P518) 공유재산 증감 및 현재액 - 종류별현황" sheetId="2" r:id="rId2"/>
  </sheets>
  <definedNames/>
  <calcPr fullCalcOnLoad="1"/>
</workbook>
</file>

<file path=xl/sharedStrings.xml><?xml version="1.0" encoding="utf-8"?>
<sst xmlns="http://schemas.openxmlformats.org/spreadsheetml/2006/main" count="67" uniqueCount="49">
  <si>
    <t>토
지</t>
  </si>
  <si>
    <t>건
물</t>
  </si>
  <si>
    <t>입목죽</t>
  </si>
  <si>
    <t>공작물</t>
  </si>
  <si>
    <t>기계기구</t>
  </si>
  <si>
    <t>항공기</t>
  </si>
  <si>
    <t>유가증권</t>
  </si>
  <si>
    <t>용익물건</t>
  </si>
  <si>
    <t>소계</t>
  </si>
  <si>
    <t>대</t>
  </si>
  <si>
    <t>전</t>
  </si>
  <si>
    <t>답</t>
  </si>
  <si>
    <t>임야</t>
  </si>
  <si>
    <t>기타</t>
  </si>
  <si>
    <t>사무소</t>
  </si>
  <si>
    <t>주택</t>
  </si>
  <si>
    <t>합계</t>
  </si>
  <si>
    <t>선박</t>
  </si>
  <si>
    <t>무채재산</t>
  </si>
  <si>
    <t>&lt;단위 : 원&gt;</t>
  </si>
  <si>
    <t>전년도 말 현재액</t>
  </si>
  <si>
    <t>당해연도 중 증감액</t>
  </si>
  <si>
    <t>당해연도 말 현재액</t>
  </si>
  <si>
    <t>증</t>
  </si>
  <si>
    <t>감</t>
  </si>
  <si>
    <t>가격</t>
  </si>
  <si>
    <t>수량</t>
  </si>
  <si>
    <t>구분</t>
  </si>
  <si>
    <t>종류별</t>
  </si>
  <si>
    <t>&lt;종류별현황&gt;</t>
  </si>
  <si>
    <t>&lt;용도별현황&gt;</t>
  </si>
  <si>
    <t>&lt;단위 : 건, 원&gt;</t>
  </si>
  <si>
    <t>공유재산 증감 및 현재액</t>
  </si>
  <si>
    <t>전년도 말 현재액</t>
  </si>
  <si>
    <t>당해연도 중 증감액</t>
  </si>
  <si>
    <t>당해연도 말 현재액</t>
  </si>
  <si>
    <t>증</t>
  </si>
  <si>
    <t>감</t>
  </si>
  <si>
    <t>가격</t>
  </si>
  <si>
    <t>공공용재산</t>
  </si>
  <si>
    <t>공용재산</t>
  </si>
  <si>
    <t>기업용재산</t>
  </si>
  <si>
    <t>보존재산</t>
  </si>
  <si>
    <t>2013년도 말 현재 공유재산 현재액은</t>
  </si>
  <si>
    <t>일반재산</t>
  </si>
  <si>
    <t>행
정
재
산</t>
  </si>
  <si>
    <t>토지         17,643건         95,403,557,330원</t>
  </si>
  <si>
    <t>건물            272건         89,305,208,730원</t>
  </si>
  <si>
    <t>기타          9,649건       35,993,031,855원으로서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</si>
</sst>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 "/>
    <numFmt numFmtId="181" formatCode="#,##0.00_ "/>
    <numFmt numFmtId="182" formatCode="mm&quot;월&quot;\ dd&quot;일&quot;"/>
    <numFmt numFmtId="183" formatCode="#,##0_);[Red]\(#,##0\)"/>
    <numFmt numFmtId="184" formatCode="[$-412]yyyy&quot;년&quot;\ m&quot;월&quot;\ d&quot;일&quot;\ dddd"/>
  </numFmts>
  <fonts count="49">
    <font>
      <sz val="11"/>
      <name val="돋움"/>
      <family val="3"/>
    </font>
    <font>
      <sz val="10"/>
      <color indexed="8"/>
      <name val="굴림"/>
      <family val="3"/>
    </font>
    <font>
      <sz val="8"/>
      <name val="돋움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b/>
      <sz val="10"/>
      <color indexed="8"/>
      <name val="굴림"/>
      <family val="3"/>
    </font>
    <font>
      <sz val="11"/>
      <color indexed="8"/>
      <name val="굴림"/>
      <family val="3"/>
    </font>
    <font>
      <b/>
      <sz val="20"/>
      <color indexed="8"/>
      <name val="굴림"/>
      <family val="3"/>
    </font>
    <font>
      <b/>
      <sz val="12"/>
      <color indexed="8"/>
      <name val="굴림"/>
      <family val="3"/>
    </font>
    <font>
      <b/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8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0" fontId="37" fillId="30" borderId="3" applyNumberFormat="0" applyAlignment="0" applyProtection="0"/>
    <xf numFmtId="0" fontId="37" fillId="30" borderId="3" applyNumberFormat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87">
    <xf numFmtId="0" fontId="0" fillId="0" borderId="0" xfId="0" applyAlignment="1">
      <alignment vertical="center"/>
    </xf>
    <xf numFmtId="0" fontId="1" fillId="0" borderId="0" xfId="190">
      <alignment/>
      <protection/>
    </xf>
    <xf numFmtId="49" fontId="3" fillId="0" borderId="0" xfId="190" applyNumberFormat="1" applyFont="1" applyAlignment="1">
      <alignment vertical="top" wrapText="1"/>
      <protection/>
    </xf>
    <xf numFmtId="0" fontId="5" fillId="0" borderId="0" xfId="190" applyFont="1" applyAlignment="1">
      <alignment horizontal="right"/>
      <protection/>
    </xf>
    <xf numFmtId="0" fontId="0" fillId="0" borderId="0" xfId="0" applyFill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0" xfId="190" applyFont="1" applyAlignment="1">
      <alignment horizontal="center" vertical="center"/>
      <protection/>
    </xf>
    <xf numFmtId="0" fontId="1" fillId="0" borderId="0" xfId="190" applyAlignment="1">
      <alignment horizontal="center" vertical="center"/>
      <protection/>
    </xf>
    <xf numFmtId="180" fontId="4" fillId="0" borderId="10" xfId="190" applyNumberFormat="1" applyFont="1" applyFill="1" applyBorder="1" applyAlignment="1">
      <alignment horizontal="right" vertical="center" wrapText="1"/>
      <protection/>
    </xf>
    <xf numFmtId="180" fontId="4" fillId="0" borderId="10" xfId="190" applyNumberFormat="1" applyFont="1" applyBorder="1" applyAlignment="1">
      <alignment horizontal="right" vertical="center" wrapText="1"/>
      <protection/>
    </xf>
    <xf numFmtId="49" fontId="6" fillId="33" borderId="10" xfId="190" applyNumberFormat="1" applyFont="1" applyFill="1" applyBorder="1" applyAlignment="1">
      <alignment horizontal="center" vertical="center" wrapText="1"/>
      <protection/>
    </xf>
    <xf numFmtId="49" fontId="6" fillId="33" borderId="10" xfId="190" applyNumberFormat="1" applyFont="1" applyFill="1" applyBorder="1" applyAlignment="1">
      <alignment horizontal="center" vertical="center" wrapText="1"/>
      <protection/>
    </xf>
    <xf numFmtId="49" fontId="6" fillId="33" borderId="11" xfId="190" applyNumberFormat="1" applyFont="1" applyFill="1" applyBorder="1" applyAlignment="1">
      <alignment horizontal="center" vertical="center" wrapText="1"/>
      <protection/>
    </xf>
    <xf numFmtId="180" fontId="4" fillId="0" borderId="11" xfId="190" applyNumberFormat="1" applyFont="1" applyBorder="1" applyAlignment="1">
      <alignment horizontal="right" vertical="center" wrapText="1"/>
      <protection/>
    </xf>
    <xf numFmtId="41" fontId="1" fillId="0" borderId="0" xfId="190" applyNumberFormat="1">
      <alignment/>
      <protection/>
    </xf>
    <xf numFmtId="49" fontId="9" fillId="33" borderId="10" xfId="190" applyNumberFormat="1" applyFont="1" applyFill="1" applyBorder="1" applyAlignment="1">
      <alignment horizontal="center" vertical="center" wrapText="1"/>
      <protection/>
    </xf>
    <xf numFmtId="41" fontId="2" fillId="0" borderId="10" xfId="186" applyNumberFormat="1" applyFont="1" applyBorder="1">
      <alignment vertical="center"/>
      <protection/>
    </xf>
    <xf numFmtId="0" fontId="47" fillId="0" borderId="10" xfId="188" applyNumberFormat="1" applyFont="1" applyBorder="1">
      <alignment vertical="center"/>
      <protection/>
    </xf>
    <xf numFmtId="41" fontId="47" fillId="0" borderId="10" xfId="188" applyNumberFormat="1" applyFont="1" applyBorder="1">
      <alignment vertical="center"/>
      <protection/>
    </xf>
    <xf numFmtId="41" fontId="4" fillId="0" borderId="10" xfId="190" applyNumberFormat="1" applyFont="1" applyFill="1" applyBorder="1" applyAlignment="1">
      <alignment horizontal="right" vertical="center" wrapText="1"/>
      <protection/>
    </xf>
    <xf numFmtId="41" fontId="4" fillId="0" borderId="10" xfId="190" applyNumberFormat="1" applyFont="1" applyBorder="1" applyAlignment="1">
      <alignment horizontal="right" vertical="center" wrapText="1"/>
      <protection/>
    </xf>
    <xf numFmtId="180" fontId="5" fillId="0" borderId="12" xfId="190" applyNumberFormat="1" applyFont="1" applyBorder="1" applyAlignment="1">
      <alignment horizontal="right" vertical="center" wrapText="1"/>
      <protection/>
    </xf>
    <xf numFmtId="180" fontId="2" fillId="0" borderId="12" xfId="189" applyNumberFormat="1" applyFont="1" applyBorder="1">
      <alignment vertical="center"/>
      <protection/>
    </xf>
    <xf numFmtId="41" fontId="47" fillId="0" borderId="11" xfId="188" applyNumberFormat="1" applyFont="1" applyBorder="1">
      <alignment vertical="center"/>
      <protection/>
    </xf>
    <xf numFmtId="41" fontId="48" fillId="0" borderId="10" xfId="188" applyNumberFormat="1" applyFont="1" applyBorder="1">
      <alignment vertical="center"/>
      <protection/>
    </xf>
    <xf numFmtId="41" fontId="2" fillId="0" borderId="11" xfId="186" applyNumberFormat="1" applyFont="1" applyBorder="1">
      <alignment vertical="center"/>
      <protection/>
    </xf>
    <xf numFmtId="180" fontId="1" fillId="0" borderId="0" xfId="190" applyNumberFormat="1">
      <alignment/>
      <protection/>
    </xf>
    <xf numFmtId="41" fontId="47" fillId="0" borderId="12" xfId="188" applyNumberFormat="1" applyFont="1" applyBorder="1">
      <alignment vertical="center"/>
      <protection/>
    </xf>
    <xf numFmtId="41" fontId="2" fillId="0" borderId="13" xfId="0" applyNumberFormat="1" applyFont="1" applyBorder="1" applyAlignment="1">
      <alignment vertical="center"/>
    </xf>
    <xf numFmtId="41" fontId="4" fillId="0" borderId="14" xfId="190" applyNumberFormat="1" applyFont="1" applyFill="1" applyBorder="1" applyAlignment="1">
      <alignment horizontal="right" vertical="center" wrapText="1"/>
      <protection/>
    </xf>
    <xf numFmtId="0" fontId="4" fillId="0" borderId="14" xfId="190" applyNumberFormat="1" applyFont="1" applyFill="1" applyBorder="1" applyAlignment="1">
      <alignment horizontal="right" vertical="center" wrapText="1"/>
      <protection/>
    </xf>
    <xf numFmtId="49" fontId="9" fillId="33" borderId="12" xfId="190" applyNumberFormat="1" applyFont="1" applyFill="1" applyBorder="1" applyAlignment="1">
      <alignment horizontal="center" vertical="center" wrapText="1"/>
      <protection/>
    </xf>
    <xf numFmtId="0" fontId="2" fillId="0" borderId="12" xfId="186" applyNumberFormat="1" applyFont="1" applyBorder="1">
      <alignment vertical="center"/>
      <protection/>
    </xf>
    <xf numFmtId="0" fontId="2" fillId="0" borderId="10" xfId="186" applyNumberFormat="1" applyFont="1" applyBorder="1">
      <alignment vertical="center"/>
      <protection/>
    </xf>
    <xf numFmtId="180" fontId="2" fillId="0" borderId="11" xfId="189" applyNumberFormat="1" applyFont="1" applyBorder="1">
      <alignment vertical="center"/>
      <protection/>
    </xf>
    <xf numFmtId="49" fontId="9" fillId="33" borderId="15" xfId="190" applyNumberFormat="1" applyFont="1" applyFill="1" applyBorder="1" applyAlignment="1">
      <alignment horizontal="center" vertical="center" wrapText="1"/>
      <protection/>
    </xf>
    <xf numFmtId="180" fontId="2" fillId="0" borderId="10" xfId="189" applyNumberFormat="1" applyFont="1" applyBorder="1">
      <alignment vertical="center"/>
      <protection/>
    </xf>
    <xf numFmtId="49" fontId="6" fillId="33" borderId="14" xfId="190" applyNumberFormat="1" applyFont="1" applyFill="1" applyBorder="1" applyAlignment="1">
      <alignment horizontal="center" vertical="center" wrapText="1"/>
      <protection/>
    </xf>
    <xf numFmtId="0" fontId="4" fillId="0" borderId="15" xfId="190" applyNumberFormat="1" applyFont="1" applyFill="1" applyBorder="1" applyAlignment="1">
      <alignment horizontal="right" vertical="center" wrapText="1"/>
      <protection/>
    </xf>
    <xf numFmtId="180" fontId="5" fillId="0" borderId="12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0" fontId="5" fillId="0" borderId="12" xfId="190" applyNumberFormat="1" applyFont="1" applyBorder="1" applyAlignment="1">
      <alignment horizontal="right" vertical="center" wrapText="1"/>
      <protection/>
    </xf>
    <xf numFmtId="41" fontId="48" fillId="0" borderId="11" xfId="188" applyNumberFormat="1" applyFont="1" applyBorder="1">
      <alignment vertical="center"/>
      <protection/>
    </xf>
    <xf numFmtId="0" fontId="4" fillId="0" borderId="10" xfId="190" applyNumberFormat="1" applyFont="1" applyBorder="1" applyAlignment="1">
      <alignment horizontal="right" vertical="center" wrapText="1"/>
      <protection/>
    </xf>
    <xf numFmtId="180" fontId="4" fillId="0" borderId="11" xfId="0" applyNumberFormat="1" applyFont="1" applyBorder="1" applyAlignment="1">
      <alignment horizontal="right" vertical="center" wrapText="1"/>
    </xf>
    <xf numFmtId="41" fontId="10" fillId="0" borderId="15" xfId="0" applyNumberFormat="1" applyFont="1" applyBorder="1" applyAlignment="1">
      <alignment vertical="center"/>
    </xf>
    <xf numFmtId="0" fontId="4" fillId="0" borderId="12" xfId="190" applyFont="1" applyBorder="1">
      <alignment/>
      <protection/>
    </xf>
    <xf numFmtId="41" fontId="47" fillId="0" borderId="14" xfId="188" applyNumberFormat="1" applyFont="1" applyBorder="1">
      <alignment vertical="center"/>
      <protection/>
    </xf>
    <xf numFmtId="180" fontId="4" fillId="0" borderId="12" xfId="0" applyNumberFormat="1" applyFont="1" applyBorder="1" applyAlignment="1">
      <alignment horizontal="right" vertical="center" wrapText="1"/>
    </xf>
    <xf numFmtId="41" fontId="47" fillId="0" borderId="13" xfId="188" applyNumberFormat="1" applyFont="1" applyBorder="1">
      <alignment vertical="center"/>
      <protection/>
    </xf>
    <xf numFmtId="41" fontId="47" fillId="0" borderId="15" xfId="188" applyNumberFormat="1" applyFont="1" applyBorder="1">
      <alignment vertical="center"/>
      <protection/>
    </xf>
    <xf numFmtId="49" fontId="9" fillId="0" borderId="0" xfId="190" applyNumberFormat="1" applyFont="1" applyBorder="1" applyAlignment="1">
      <alignment horizontal="center" vertical="top" wrapText="1"/>
      <protection/>
    </xf>
    <xf numFmtId="49" fontId="6" fillId="33" borderId="16" xfId="190" applyNumberFormat="1" applyFont="1" applyFill="1" applyBorder="1" applyAlignment="1">
      <alignment horizontal="center" vertical="center" wrapText="1"/>
      <protection/>
    </xf>
    <xf numFmtId="49" fontId="6" fillId="33" borderId="17" xfId="190" applyNumberFormat="1" applyFont="1" applyFill="1" applyBorder="1" applyAlignment="1">
      <alignment horizontal="center" vertical="center" wrapText="1"/>
      <protection/>
    </xf>
    <xf numFmtId="49" fontId="6" fillId="33" borderId="10" xfId="190" applyNumberFormat="1" applyFont="1" applyFill="1" applyBorder="1" applyAlignment="1">
      <alignment horizontal="center" vertical="center" wrapText="1"/>
      <protection/>
    </xf>
    <xf numFmtId="49" fontId="6" fillId="33" borderId="17" xfId="190" applyNumberFormat="1" applyFont="1" applyFill="1" applyBorder="1" applyAlignment="1">
      <alignment horizontal="center" vertical="center" wrapText="1"/>
      <protection/>
    </xf>
    <xf numFmtId="49" fontId="6" fillId="33" borderId="10" xfId="190" applyNumberFormat="1" applyFont="1" applyFill="1" applyBorder="1" applyAlignment="1">
      <alignment horizontal="center" vertical="center" wrapText="1"/>
      <protection/>
    </xf>
    <xf numFmtId="49" fontId="6" fillId="33" borderId="18" xfId="190" applyNumberFormat="1" applyFont="1" applyFill="1" applyBorder="1" applyAlignment="1">
      <alignment horizontal="center" vertical="center" wrapText="1"/>
      <protection/>
    </xf>
    <xf numFmtId="49" fontId="6" fillId="33" borderId="19" xfId="190" applyNumberFormat="1" applyFont="1" applyFill="1" applyBorder="1" applyAlignment="1">
      <alignment horizontal="center" vertical="center" wrapText="1"/>
      <protection/>
    </xf>
    <xf numFmtId="49" fontId="6" fillId="33" borderId="17" xfId="190" applyNumberFormat="1" applyFont="1" applyFill="1" applyBorder="1" applyAlignment="1">
      <alignment horizontal="center" vertical="center" wrapText="1"/>
      <protection/>
    </xf>
    <xf numFmtId="49" fontId="6" fillId="33" borderId="10" xfId="190" applyNumberFormat="1" applyFont="1" applyFill="1" applyBorder="1" applyAlignment="1">
      <alignment horizontal="center" vertical="center" wrapText="1"/>
      <protection/>
    </xf>
    <xf numFmtId="49" fontId="6" fillId="33" borderId="20" xfId="190" applyNumberFormat="1" applyFont="1" applyFill="1" applyBorder="1" applyAlignment="1">
      <alignment horizontal="center" vertical="center" wrapText="1"/>
      <protection/>
    </xf>
    <xf numFmtId="49" fontId="6" fillId="33" borderId="12" xfId="190" applyNumberFormat="1" applyFont="1" applyFill="1" applyBorder="1" applyAlignment="1">
      <alignment horizontal="center" vertical="center" wrapText="1"/>
      <protection/>
    </xf>
    <xf numFmtId="49" fontId="6" fillId="33" borderId="19" xfId="190" applyNumberFormat="1" applyFont="1" applyFill="1" applyBorder="1" applyAlignment="1">
      <alignment horizontal="center" vertical="center" wrapText="1"/>
      <protection/>
    </xf>
    <xf numFmtId="49" fontId="6" fillId="33" borderId="10" xfId="190" applyNumberFormat="1" applyFont="1" applyFill="1" applyBorder="1" applyAlignment="1">
      <alignment horizontal="center" vertical="center" wrapText="1"/>
      <protection/>
    </xf>
    <xf numFmtId="0" fontId="6" fillId="33" borderId="19" xfId="190" applyFont="1" applyFill="1" applyBorder="1" applyAlignment="1">
      <alignment horizontal="center" vertical="center"/>
      <protection/>
    </xf>
    <xf numFmtId="0" fontId="6" fillId="33" borderId="21" xfId="190" applyFont="1" applyFill="1" applyBorder="1" applyAlignment="1">
      <alignment horizontal="center" vertical="center"/>
      <protection/>
    </xf>
    <xf numFmtId="0" fontId="6" fillId="33" borderId="10" xfId="190" applyFont="1" applyFill="1" applyBorder="1" applyAlignment="1">
      <alignment horizontal="center" vertical="center"/>
      <protection/>
    </xf>
    <xf numFmtId="0" fontId="6" fillId="33" borderId="14" xfId="190" applyFont="1" applyFill="1" applyBorder="1" applyAlignment="1">
      <alignment horizontal="center" vertical="center"/>
      <protection/>
    </xf>
    <xf numFmtId="49" fontId="9" fillId="33" borderId="10" xfId="190" applyNumberFormat="1" applyFont="1" applyFill="1" applyBorder="1" applyAlignment="1">
      <alignment horizontal="center" vertical="center" wrapText="1"/>
      <protection/>
    </xf>
    <xf numFmtId="0" fontId="8" fillId="0" borderId="22" xfId="190" applyFont="1" applyFill="1" applyBorder="1" applyAlignment="1">
      <alignment horizontal="center" vertical="center"/>
      <protection/>
    </xf>
    <xf numFmtId="0" fontId="8" fillId="0" borderId="23" xfId="190" applyFont="1" applyFill="1" applyBorder="1" applyAlignment="1">
      <alignment horizontal="center" vertical="center"/>
      <protection/>
    </xf>
    <xf numFmtId="0" fontId="8" fillId="0" borderId="24" xfId="190" applyFont="1" applyFill="1" applyBorder="1" applyAlignment="1">
      <alignment horizontal="center" vertical="center"/>
      <protection/>
    </xf>
    <xf numFmtId="0" fontId="9" fillId="0" borderId="0" xfId="190" applyFont="1" applyAlignment="1">
      <alignment horizontal="left" vertical="center"/>
      <protection/>
    </xf>
    <xf numFmtId="41" fontId="9" fillId="0" borderId="0" xfId="190" applyNumberFormat="1" applyFont="1" applyAlignment="1">
      <alignment horizontal="left" vertical="center"/>
      <protection/>
    </xf>
    <xf numFmtId="49" fontId="0" fillId="0" borderId="0" xfId="0" applyNumberFormat="1" applyAlignment="1">
      <alignment horizontal="center" vertical="center"/>
    </xf>
    <xf numFmtId="49" fontId="9" fillId="33" borderId="20" xfId="190" applyNumberFormat="1" applyFont="1" applyFill="1" applyBorder="1" applyAlignment="1">
      <alignment horizontal="center" vertical="center" wrapText="1"/>
      <protection/>
    </xf>
    <xf numFmtId="49" fontId="9" fillId="33" borderId="12" xfId="190" applyNumberFormat="1" applyFont="1" applyFill="1" applyBorder="1" applyAlignment="1">
      <alignment horizontal="center" vertical="center" wrapText="1"/>
      <protection/>
    </xf>
    <xf numFmtId="49" fontId="9" fillId="33" borderId="18" xfId="190" applyNumberFormat="1" applyFont="1" applyFill="1" applyBorder="1" applyAlignment="1">
      <alignment horizontal="center" vertical="center" wrapText="1"/>
      <protection/>
    </xf>
    <xf numFmtId="49" fontId="9" fillId="33" borderId="19" xfId="190" applyNumberFormat="1" applyFont="1" applyFill="1" applyBorder="1" applyAlignment="1">
      <alignment horizontal="center" vertical="center" wrapText="1"/>
      <protection/>
    </xf>
    <xf numFmtId="49" fontId="9" fillId="33" borderId="17" xfId="190" applyNumberFormat="1" applyFont="1" applyFill="1" applyBorder="1" applyAlignment="1">
      <alignment horizontal="center" vertical="center" wrapText="1"/>
      <protection/>
    </xf>
    <xf numFmtId="49" fontId="9" fillId="33" borderId="16" xfId="190" applyNumberFormat="1" applyFont="1" applyFill="1" applyBorder="1" applyAlignment="1">
      <alignment horizontal="center" vertical="center" wrapText="1"/>
      <protection/>
    </xf>
    <xf numFmtId="49" fontId="9" fillId="33" borderId="11" xfId="190" applyNumberFormat="1" applyFont="1" applyFill="1" applyBorder="1" applyAlignment="1">
      <alignment horizontal="center" vertical="center" wrapText="1"/>
      <protection/>
    </xf>
    <xf numFmtId="0" fontId="9" fillId="33" borderId="19" xfId="190" applyFont="1" applyFill="1" applyBorder="1" applyAlignment="1">
      <alignment horizontal="center" vertical="center"/>
      <protection/>
    </xf>
    <xf numFmtId="0" fontId="9" fillId="33" borderId="21" xfId="190" applyFont="1" applyFill="1" applyBorder="1" applyAlignment="1">
      <alignment horizontal="center" vertical="center"/>
      <protection/>
    </xf>
    <xf numFmtId="0" fontId="9" fillId="33" borderId="10" xfId="190" applyFont="1" applyFill="1" applyBorder="1" applyAlignment="1">
      <alignment horizontal="center" vertical="center"/>
      <protection/>
    </xf>
    <xf numFmtId="0" fontId="9" fillId="33" borderId="14" xfId="190" applyFont="1" applyFill="1" applyBorder="1" applyAlignment="1">
      <alignment horizontal="center" vertical="center"/>
      <protection/>
    </xf>
  </cellXfs>
  <cellStyles count="177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경고문 4" xfId="114"/>
    <cellStyle name="계산" xfId="115"/>
    <cellStyle name="계산 2" xfId="116"/>
    <cellStyle name="계산 3" xfId="117"/>
    <cellStyle name="계산 4" xfId="118"/>
    <cellStyle name="나쁨" xfId="119"/>
    <cellStyle name="나쁨 2" xfId="120"/>
    <cellStyle name="나쁨 3" xfId="121"/>
    <cellStyle name="나쁨 4" xfId="122"/>
    <cellStyle name="메모" xfId="123"/>
    <cellStyle name="메모 2" xfId="124"/>
    <cellStyle name="메모 3" xfId="125"/>
    <cellStyle name="Percent" xfId="126"/>
    <cellStyle name="보통" xfId="127"/>
    <cellStyle name="보통 2" xfId="128"/>
    <cellStyle name="보통 3" xfId="129"/>
    <cellStyle name="보통 4" xfId="130"/>
    <cellStyle name="설명 텍스트" xfId="131"/>
    <cellStyle name="설명 텍스트 2" xfId="132"/>
    <cellStyle name="설명 텍스트 3" xfId="133"/>
    <cellStyle name="설명 텍스트 4" xfId="134"/>
    <cellStyle name="셀 확인" xfId="135"/>
    <cellStyle name="셀 확인 2" xfId="136"/>
    <cellStyle name="셀 확인 3" xfId="137"/>
    <cellStyle name="셀 확인 4" xfId="138"/>
    <cellStyle name="Comma" xfId="139"/>
    <cellStyle name="Comma [0]" xfId="140"/>
    <cellStyle name="연결된 셀" xfId="141"/>
    <cellStyle name="연결된 셀 2" xfId="142"/>
    <cellStyle name="연결된 셀 3" xfId="143"/>
    <cellStyle name="연결된 셀 4" xfId="144"/>
    <cellStyle name="요약" xfId="145"/>
    <cellStyle name="요약 2" xfId="146"/>
    <cellStyle name="요약 3" xfId="147"/>
    <cellStyle name="요약 4" xfId="148"/>
    <cellStyle name="입력" xfId="149"/>
    <cellStyle name="입력 2" xfId="150"/>
    <cellStyle name="입력 3" xfId="151"/>
    <cellStyle name="입력 4" xfId="152"/>
    <cellStyle name="제목" xfId="153"/>
    <cellStyle name="제목 1" xfId="154"/>
    <cellStyle name="제목 1 2" xfId="155"/>
    <cellStyle name="제목 1 3" xfId="156"/>
    <cellStyle name="제목 1 4" xfId="157"/>
    <cellStyle name="제목 2" xfId="158"/>
    <cellStyle name="제목 2 2" xfId="159"/>
    <cellStyle name="제목 2 3" xfId="160"/>
    <cellStyle name="제목 2 4" xfId="161"/>
    <cellStyle name="제목 3" xfId="162"/>
    <cellStyle name="제목 3 2" xfId="163"/>
    <cellStyle name="제목 3 3" xfId="164"/>
    <cellStyle name="제목 3 4" xfId="165"/>
    <cellStyle name="제목 4" xfId="166"/>
    <cellStyle name="제목 4 2" xfId="167"/>
    <cellStyle name="제목 4 3" xfId="168"/>
    <cellStyle name="제목 4 4" xfId="169"/>
    <cellStyle name="제목 5" xfId="170"/>
    <cellStyle name="제목 6" xfId="171"/>
    <cellStyle name="제목 7" xfId="172"/>
    <cellStyle name="좋음" xfId="173"/>
    <cellStyle name="좋음 2" xfId="174"/>
    <cellStyle name="좋음 3" xfId="175"/>
    <cellStyle name="좋음 4" xfId="176"/>
    <cellStyle name="출력" xfId="177"/>
    <cellStyle name="출력 2" xfId="178"/>
    <cellStyle name="출력 3" xfId="179"/>
    <cellStyle name="출력 4" xfId="180"/>
    <cellStyle name="Currency" xfId="181"/>
    <cellStyle name="Currency [0]" xfId="182"/>
    <cellStyle name="표준 2" xfId="183"/>
    <cellStyle name="표준 3" xfId="184"/>
    <cellStyle name="표준 3 2" xfId="185"/>
    <cellStyle name="표준 4" xfId="186"/>
    <cellStyle name="표준 5" xfId="187"/>
    <cellStyle name="표준 6" xfId="188"/>
    <cellStyle name="표준 7" xfId="189"/>
    <cellStyle name="표준_일반재산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5" zoomScaleNormal="85" zoomScalePageLayoutView="0" workbookViewId="0" topLeftCell="A1">
      <selection activeCell="E7" sqref="E7"/>
    </sheetView>
  </sheetViews>
  <sheetFormatPr defaultColWidth="8.88671875" defaultRowHeight="13.5"/>
  <cols>
    <col min="1" max="1" width="3.88671875" style="0" customWidth="1"/>
    <col min="2" max="2" width="11.3359375" style="0" customWidth="1"/>
    <col min="3" max="3" width="15.5546875" style="0" customWidth="1"/>
    <col min="4" max="4" width="18.99609375" style="0" bestFit="1" customWidth="1"/>
    <col min="5" max="5" width="9.21484375" style="0" customWidth="1"/>
    <col min="6" max="6" width="17.77734375" style="0" bestFit="1" customWidth="1"/>
    <col min="7" max="7" width="9.5546875" style="0" customWidth="1"/>
    <col min="8" max="8" width="16.4453125" style="0" customWidth="1"/>
    <col min="9" max="9" width="12.5546875" style="0" customWidth="1"/>
    <col min="10" max="10" width="20.6640625" style="0" bestFit="1" customWidth="1"/>
    <col min="11" max="11" width="16.4453125" style="0" bestFit="1" customWidth="1"/>
    <col min="12" max="12" width="16.3359375" style="0" bestFit="1" customWidth="1"/>
  </cols>
  <sheetData>
    <row r="1" spans="1:10" ht="32.25" customHeight="1">
      <c r="A1" s="70" t="s">
        <v>32</v>
      </c>
      <c r="B1" s="71"/>
      <c r="C1" s="71"/>
      <c r="D1" s="72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.75" customHeight="1">
      <c r="A3" s="73" t="s">
        <v>43</v>
      </c>
      <c r="B3" s="73"/>
      <c r="C3" s="73"/>
      <c r="D3" s="73"/>
      <c r="E3" s="7"/>
      <c r="F3" s="1"/>
      <c r="G3" s="1"/>
      <c r="H3" s="1"/>
      <c r="I3" s="1"/>
      <c r="J3" s="1"/>
    </row>
    <row r="4" spans="1:10" ht="33.75" customHeight="1">
      <c r="A4" s="74" t="s">
        <v>46</v>
      </c>
      <c r="B4" s="74"/>
      <c r="C4" s="74"/>
      <c r="D4" s="74"/>
      <c r="E4" s="6"/>
      <c r="F4" s="1"/>
      <c r="G4" s="1"/>
      <c r="H4" s="1"/>
      <c r="I4" s="1"/>
      <c r="J4" s="1"/>
    </row>
    <row r="5" spans="1:10" ht="33.75" customHeight="1">
      <c r="A5" s="74" t="s">
        <v>47</v>
      </c>
      <c r="B5" s="74"/>
      <c r="C5" s="74"/>
      <c r="D5" s="74"/>
      <c r="E5" s="6"/>
      <c r="F5" s="1"/>
      <c r="G5" s="1"/>
      <c r="H5" s="1"/>
      <c r="I5" s="1"/>
      <c r="J5" s="1"/>
    </row>
    <row r="6" spans="1:10" ht="33.75" customHeight="1">
      <c r="A6" s="74" t="s">
        <v>48</v>
      </c>
      <c r="B6" s="74"/>
      <c r="C6" s="74"/>
      <c r="D6" s="74"/>
      <c r="E6" s="6"/>
      <c r="F6" s="1"/>
      <c r="G6" s="1"/>
      <c r="H6" s="1"/>
      <c r="I6" s="1"/>
      <c r="J6" s="1"/>
    </row>
    <row r="7" spans="1:10" ht="13.5">
      <c r="A7" s="2"/>
      <c r="B7" s="2"/>
      <c r="C7" s="2"/>
      <c r="D7" s="1"/>
      <c r="E7" s="1"/>
      <c r="F7" s="1"/>
      <c r="G7" s="1"/>
      <c r="H7" s="1"/>
      <c r="I7" s="1"/>
      <c r="J7" s="1"/>
    </row>
    <row r="8" spans="1:10" ht="14.25" customHeight="1" thickBot="1">
      <c r="A8" s="51" t="s">
        <v>30</v>
      </c>
      <c r="B8" s="51"/>
      <c r="C8" s="2"/>
      <c r="D8" s="1"/>
      <c r="E8" s="1"/>
      <c r="F8" s="1"/>
      <c r="G8" s="1"/>
      <c r="H8" s="1"/>
      <c r="I8" s="1"/>
      <c r="J8" s="3" t="s">
        <v>31</v>
      </c>
    </row>
    <row r="9" spans="1:10" ht="33.75" customHeight="1">
      <c r="A9" s="78"/>
      <c r="B9" s="79"/>
      <c r="C9" s="79" t="s">
        <v>33</v>
      </c>
      <c r="D9" s="79"/>
      <c r="E9" s="83" t="s">
        <v>34</v>
      </c>
      <c r="F9" s="83"/>
      <c r="G9" s="83"/>
      <c r="H9" s="83"/>
      <c r="I9" s="83" t="s">
        <v>35</v>
      </c>
      <c r="J9" s="84"/>
    </row>
    <row r="10" spans="1:10" ht="33.75" customHeight="1">
      <c r="A10" s="80"/>
      <c r="B10" s="69"/>
      <c r="C10" s="69"/>
      <c r="D10" s="69"/>
      <c r="E10" s="69" t="s">
        <v>36</v>
      </c>
      <c r="F10" s="69"/>
      <c r="G10" s="69" t="s">
        <v>37</v>
      </c>
      <c r="H10" s="69"/>
      <c r="I10" s="85"/>
      <c r="J10" s="86"/>
    </row>
    <row r="11" spans="1:10" ht="33.75" customHeight="1" thickBot="1">
      <c r="A11" s="76"/>
      <c r="B11" s="77"/>
      <c r="C11" s="31" t="s">
        <v>26</v>
      </c>
      <c r="D11" s="31" t="s">
        <v>38</v>
      </c>
      <c r="E11" s="31" t="s">
        <v>26</v>
      </c>
      <c r="F11" s="31" t="s">
        <v>38</v>
      </c>
      <c r="G11" s="31" t="s">
        <v>26</v>
      </c>
      <c r="H11" s="31" t="s">
        <v>38</v>
      </c>
      <c r="I11" s="31" t="s">
        <v>26</v>
      </c>
      <c r="J11" s="35" t="s">
        <v>38</v>
      </c>
    </row>
    <row r="12" spans="1:12" ht="33.75" customHeight="1">
      <c r="A12" s="81" t="s">
        <v>16</v>
      </c>
      <c r="B12" s="82"/>
      <c r="C12" s="23">
        <v>26948</v>
      </c>
      <c r="D12" s="23">
        <v>209857332594</v>
      </c>
      <c r="E12" s="23">
        <v>664</v>
      </c>
      <c r="F12" s="23">
        <v>12640862631</v>
      </c>
      <c r="G12" s="23">
        <v>48</v>
      </c>
      <c r="H12" s="23">
        <v>1796397310</v>
      </c>
      <c r="I12" s="23">
        <v>27564</v>
      </c>
      <c r="J12" s="49">
        <v>220701797915</v>
      </c>
      <c r="K12" s="5"/>
      <c r="L12" s="5"/>
    </row>
    <row r="13" spans="1:12" ht="33.75" customHeight="1">
      <c r="A13" s="80" t="s">
        <v>45</v>
      </c>
      <c r="B13" s="15" t="s">
        <v>8</v>
      </c>
      <c r="C13" s="18">
        <v>26203</v>
      </c>
      <c r="D13" s="18">
        <v>200146751411</v>
      </c>
      <c r="E13" s="18">
        <v>639</v>
      </c>
      <c r="F13" s="18">
        <v>11814488853</v>
      </c>
      <c r="G13" s="18">
        <v>35</v>
      </c>
      <c r="H13" s="18">
        <v>1766648422</v>
      </c>
      <c r="I13" s="18">
        <v>26807</v>
      </c>
      <c r="J13" s="47">
        <v>210194591842</v>
      </c>
      <c r="K13" s="5"/>
      <c r="L13" s="5"/>
    </row>
    <row r="14" spans="1:12" s="4" customFormat="1" ht="33.75" customHeight="1">
      <c r="A14" s="80"/>
      <c r="B14" s="15" t="s">
        <v>39</v>
      </c>
      <c r="C14" s="18">
        <v>24599</v>
      </c>
      <c r="D14" s="18">
        <v>129175277980</v>
      </c>
      <c r="E14" s="18">
        <v>443</v>
      </c>
      <c r="F14" s="18">
        <v>7820915976</v>
      </c>
      <c r="G14" s="18">
        <v>27</v>
      </c>
      <c r="H14" s="18">
        <v>1708058902</v>
      </c>
      <c r="I14" s="18">
        <v>25015</v>
      </c>
      <c r="J14" s="47">
        <v>135288135054</v>
      </c>
      <c r="K14" s="5"/>
      <c r="L14" s="5"/>
    </row>
    <row r="15" spans="1:12" s="4" customFormat="1" ht="33.75" customHeight="1">
      <c r="A15" s="80"/>
      <c r="B15" s="15" t="s">
        <v>40</v>
      </c>
      <c r="C15" s="18">
        <v>1329</v>
      </c>
      <c r="D15" s="18">
        <v>68383183740</v>
      </c>
      <c r="E15" s="18">
        <v>196</v>
      </c>
      <c r="F15" s="18">
        <v>3993572877</v>
      </c>
      <c r="G15" s="18">
        <v>8</v>
      </c>
      <c r="H15" s="18">
        <v>58589520</v>
      </c>
      <c r="I15" s="18">
        <v>1517</v>
      </c>
      <c r="J15" s="47">
        <v>72318167097</v>
      </c>
      <c r="K15" s="5"/>
      <c r="L15" s="5"/>
    </row>
    <row r="16" spans="1:12" s="4" customFormat="1" ht="33.75" customHeight="1">
      <c r="A16" s="80"/>
      <c r="B16" s="15" t="s">
        <v>41</v>
      </c>
      <c r="C16" s="18">
        <v>2</v>
      </c>
      <c r="D16" s="18">
        <v>1551530</v>
      </c>
      <c r="E16" s="17">
        <v>0</v>
      </c>
      <c r="F16" s="17">
        <v>0</v>
      </c>
      <c r="G16" s="17">
        <v>0</v>
      </c>
      <c r="H16" s="17">
        <v>0</v>
      </c>
      <c r="I16" s="18">
        <v>2</v>
      </c>
      <c r="J16" s="47">
        <v>1551530</v>
      </c>
      <c r="K16" s="5"/>
      <c r="L16" s="5"/>
    </row>
    <row r="17" spans="1:12" s="4" customFormat="1" ht="33.75" customHeight="1">
      <c r="A17" s="80"/>
      <c r="B17" s="15" t="s">
        <v>42</v>
      </c>
      <c r="C17" s="18">
        <v>273</v>
      </c>
      <c r="D17" s="18">
        <v>2586738161</v>
      </c>
      <c r="E17" s="17">
        <v>0</v>
      </c>
      <c r="F17" s="17">
        <v>0</v>
      </c>
      <c r="G17" s="17">
        <v>0</v>
      </c>
      <c r="H17" s="17">
        <v>0</v>
      </c>
      <c r="I17" s="18">
        <v>273</v>
      </c>
      <c r="J17" s="47">
        <v>2586738161</v>
      </c>
      <c r="K17" s="5"/>
      <c r="L17" s="5"/>
    </row>
    <row r="18" spans="1:12" ht="33.75" customHeight="1" thickBot="1">
      <c r="A18" s="76" t="s">
        <v>44</v>
      </c>
      <c r="B18" s="77"/>
      <c r="C18" s="27">
        <v>745</v>
      </c>
      <c r="D18" s="27">
        <v>9710581183</v>
      </c>
      <c r="E18" s="27">
        <v>25</v>
      </c>
      <c r="F18" s="27">
        <v>826373778</v>
      </c>
      <c r="G18" s="27">
        <v>13</v>
      </c>
      <c r="H18" s="27">
        <v>29748888</v>
      </c>
      <c r="I18" s="27">
        <v>757</v>
      </c>
      <c r="J18" s="50">
        <v>10507206073</v>
      </c>
      <c r="K18" s="5"/>
      <c r="L18" s="5"/>
    </row>
    <row r="19" spans="1:10" ht="14.25" customHeight="1">
      <c r="A19" s="1"/>
      <c r="B19" s="1"/>
      <c r="C19" s="14"/>
      <c r="D19" s="1"/>
      <c r="E19" s="1"/>
      <c r="F19" s="1"/>
      <c r="G19" s="1"/>
      <c r="H19" s="1"/>
      <c r="I19" s="1"/>
      <c r="J19" s="1"/>
    </row>
    <row r="20" spans="1:10" ht="13.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3" spans="1:10" ht="13.5">
      <c r="A23" s="75"/>
      <c r="B23" s="75"/>
      <c r="C23" s="75"/>
      <c r="D23" s="75"/>
      <c r="E23" s="75"/>
      <c r="F23" s="75"/>
      <c r="G23" s="75"/>
      <c r="H23" s="75"/>
      <c r="I23" s="75"/>
      <c r="J23" s="75"/>
    </row>
  </sheetData>
  <sheetProtection/>
  <mergeCells count="18">
    <mergeCell ref="A20:J20"/>
    <mergeCell ref="A23:J23"/>
    <mergeCell ref="A18:B18"/>
    <mergeCell ref="A11:B11"/>
    <mergeCell ref="A9:B10"/>
    <mergeCell ref="A12:B12"/>
    <mergeCell ref="A13:A17"/>
    <mergeCell ref="C9:D10"/>
    <mergeCell ref="I9:J10"/>
    <mergeCell ref="E9:H9"/>
    <mergeCell ref="E10:F10"/>
    <mergeCell ref="G10:H10"/>
    <mergeCell ref="A1:D1"/>
    <mergeCell ref="A3:D3"/>
    <mergeCell ref="A6:D6"/>
    <mergeCell ref="A4:D4"/>
    <mergeCell ref="A5:D5"/>
    <mergeCell ref="A8:B8"/>
  </mergeCells>
  <printOptions/>
  <pageMargins left="1.141732283464567" right="0.35433070866141736" top="0.984251968503937" bottom="0.31496062992125984" header="0.5118110236220472" footer="0.1968503937007874"/>
  <pageSetup horizontalDpi="600" verticalDpi="600" orientation="landscape" paperSize="9" scale="80" r:id="rId1"/>
  <headerFooter alignWithMargins="0">
    <oddFooter>&amp;C- 517 -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3" sqref="G13"/>
    </sheetView>
  </sheetViews>
  <sheetFormatPr defaultColWidth="8.88671875" defaultRowHeight="13.5"/>
  <cols>
    <col min="1" max="2" width="6.6640625" style="0" customWidth="1"/>
    <col min="3" max="3" width="12.5546875" style="0" customWidth="1"/>
    <col min="4" max="4" width="16.4453125" style="0" customWidth="1"/>
    <col min="5" max="5" width="12.5546875" style="0" customWidth="1"/>
    <col min="6" max="6" width="17.4453125" style="0" customWidth="1"/>
    <col min="7" max="7" width="12.5546875" style="0" customWidth="1"/>
    <col min="8" max="8" width="16.4453125" style="0" customWidth="1"/>
    <col min="9" max="9" width="12.5546875" style="0" customWidth="1"/>
    <col min="10" max="10" width="18.6640625" style="0" customWidth="1"/>
    <col min="11" max="11" width="15.21484375" style="0" hidden="1" customWidth="1"/>
    <col min="12" max="12" width="16.3359375" style="0" hidden="1" customWidth="1"/>
    <col min="13" max="13" width="26.88671875" style="0" customWidth="1"/>
    <col min="14" max="14" width="16.3359375" style="0" bestFit="1" customWidth="1"/>
  </cols>
  <sheetData>
    <row r="1" spans="1:10" ht="13.5">
      <c r="A1" s="2"/>
      <c r="B1" s="2"/>
      <c r="C1" s="2"/>
      <c r="D1" s="1"/>
      <c r="E1" s="1"/>
      <c r="F1" s="1"/>
      <c r="G1" s="1"/>
      <c r="H1" s="1"/>
      <c r="I1" s="1"/>
      <c r="J1" s="1"/>
    </row>
    <row r="2" spans="1:10" ht="14.25" customHeight="1" thickBot="1">
      <c r="A2" s="51" t="s">
        <v>29</v>
      </c>
      <c r="B2" s="51"/>
      <c r="C2" s="2"/>
      <c r="D2" s="1"/>
      <c r="E2" s="1"/>
      <c r="F2" s="26"/>
      <c r="G2" s="1"/>
      <c r="H2" s="1"/>
      <c r="I2" s="1"/>
      <c r="J2" s="3" t="s">
        <v>19</v>
      </c>
    </row>
    <row r="3" spans="1:10" ht="23.25" customHeight="1">
      <c r="A3" s="57" t="s">
        <v>27</v>
      </c>
      <c r="B3" s="58"/>
      <c r="C3" s="63" t="s">
        <v>20</v>
      </c>
      <c r="D3" s="63"/>
      <c r="E3" s="65" t="s">
        <v>21</v>
      </c>
      <c r="F3" s="65"/>
      <c r="G3" s="65"/>
      <c r="H3" s="65"/>
      <c r="I3" s="65" t="s">
        <v>22</v>
      </c>
      <c r="J3" s="66"/>
    </row>
    <row r="4" spans="1:10" ht="23.25" customHeight="1">
      <c r="A4" s="59"/>
      <c r="B4" s="60"/>
      <c r="C4" s="64"/>
      <c r="D4" s="64"/>
      <c r="E4" s="64" t="s">
        <v>23</v>
      </c>
      <c r="F4" s="64"/>
      <c r="G4" s="64" t="s">
        <v>24</v>
      </c>
      <c r="H4" s="64"/>
      <c r="I4" s="67"/>
      <c r="J4" s="68"/>
    </row>
    <row r="5" spans="1:10" ht="23.25" customHeight="1">
      <c r="A5" s="55" t="s">
        <v>28</v>
      </c>
      <c r="B5" s="56"/>
      <c r="C5" s="11" t="s">
        <v>26</v>
      </c>
      <c r="D5" s="11" t="s">
        <v>25</v>
      </c>
      <c r="E5" s="11" t="s">
        <v>26</v>
      </c>
      <c r="F5" s="11" t="s">
        <v>25</v>
      </c>
      <c r="G5" s="11" t="s">
        <v>26</v>
      </c>
      <c r="H5" s="11" t="s">
        <v>25</v>
      </c>
      <c r="I5" s="11" t="s">
        <v>26</v>
      </c>
      <c r="J5" s="37" t="s">
        <v>25</v>
      </c>
    </row>
    <row r="6" spans="1:10" ht="23.25" customHeight="1" thickBot="1">
      <c r="A6" s="61" t="s">
        <v>16</v>
      </c>
      <c r="B6" s="62"/>
      <c r="C6" s="21">
        <f>C7+C13+C17+C18+C19+C20+C21+C22+C23+C24+C25</f>
        <v>26948</v>
      </c>
      <c r="D6" s="21">
        <f>D7+D13+D17+D18+D19+D20+D21+D22+D23+D24+D25</f>
        <v>209857332594</v>
      </c>
      <c r="E6" s="41">
        <f>E7+E13+E17+E18+E19+E20+E21+E22+E23+E24+E25</f>
        <v>677</v>
      </c>
      <c r="F6" s="41">
        <f>F7+F13+F17+F18+F19+F20+F21+F22+F23+F24+F25</f>
        <v>13284394942</v>
      </c>
      <c r="G6" s="41">
        <f>G7+G13+G17+G18+G19+G20+G21+G22+G23+G24+G25</f>
        <v>61</v>
      </c>
      <c r="H6" s="21">
        <f>H7+H13+H17+H18+H19+H20+H21+H22+H23+H24</f>
        <v>2439929621</v>
      </c>
      <c r="I6" s="39">
        <f>I7+I13+I17+I18+I19+I20+I21+I22+I23+I24+I25</f>
        <v>27564</v>
      </c>
      <c r="J6" s="45">
        <f>J7+J13+J17+J18+J19+J20+J21+J22+J23+J24+J25</f>
        <v>220701797915</v>
      </c>
    </row>
    <row r="7" spans="1:10" ht="23.25" customHeight="1">
      <c r="A7" s="52" t="s">
        <v>0</v>
      </c>
      <c r="B7" s="12" t="s">
        <v>8</v>
      </c>
      <c r="C7" s="13">
        <f aca="true" t="shared" si="0" ref="C7:J7">SUM(C8:C12)</f>
        <v>17077</v>
      </c>
      <c r="D7" s="13">
        <f t="shared" si="0"/>
        <v>89306308669</v>
      </c>
      <c r="E7" s="34">
        <f t="shared" si="0"/>
        <v>625</v>
      </c>
      <c r="F7" s="25">
        <f t="shared" si="0"/>
        <v>8520159112</v>
      </c>
      <c r="G7" s="13">
        <f t="shared" si="0"/>
        <v>59</v>
      </c>
      <c r="H7" s="42">
        <f t="shared" si="0"/>
        <v>2422910451</v>
      </c>
      <c r="I7" s="44">
        <f t="shared" si="0"/>
        <v>17643</v>
      </c>
      <c r="J7" s="28">
        <f t="shared" si="0"/>
        <v>95403557330</v>
      </c>
    </row>
    <row r="8" spans="1:10" s="4" customFormat="1" ht="23.25" customHeight="1">
      <c r="A8" s="53"/>
      <c r="B8" s="10" t="s">
        <v>9</v>
      </c>
      <c r="C8" s="8">
        <v>463</v>
      </c>
      <c r="D8" s="8">
        <v>24125016567</v>
      </c>
      <c r="E8" s="36">
        <v>67</v>
      </c>
      <c r="F8" s="16">
        <v>1870905550</v>
      </c>
      <c r="G8" s="8">
        <v>4</v>
      </c>
      <c r="H8" s="24">
        <v>41022000</v>
      </c>
      <c r="I8" s="40">
        <v>526</v>
      </c>
      <c r="J8" s="29">
        <v>25954900117</v>
      </c>
    </row>
    <row r="9" spans="1:10" s="4" customFormat="1" ht="23.25" customHeight="1">
      <c r="A9" s="53"/>
      <c r="B9" s="10" t="s">
        <v>10</v>
      </c>
      <c r="C9" s="8">
        <v>2107</v>
      </c>
      <c r="D9" s="8">
        <v>11894436326</v>
      </c>
      <c r="E9" s="36">
        <v>65</v>
      </c>
      <c r="F9" s="16">
        <v>1351645239</v>
      </c>
      <c r="G9" s="8">
        <v>2</v>
      </c>
      <c r="H9" s="24">
        <v>56916000</v>
      </c>
      <c r="I9" s="40">
        <v>2170</v>
      </c>
      <c r="J9" s="29">
        <v>13189165565</v>
      </c>
    </row>
    <row r="10" spans="1:10" s="4" customFormat="1" ht="23.25" customHeight="1">
      <c r="A10" s="53"/>
      <c r="B10" s="10" t="s">
        <v>11</v>
      </c>
      <c r="C10" s="8">
        <v>1553</v>
      </c>
      <c r="D10" s="8">
        <v>15901014130</v>
      </c>
      <c r="E10" s="36">
        <v>76</v>
      </c>
      <c r="F10" s="16">
        <v>1112882854</v>
      </c>
      <c r="G10" s="8">
        <v>17</v>
      </c>
      <c r="H10" s="19">
        <v>1385466784</v>
      </c>
      <c r="I10" s="40">
        <v>1612</v>
      </c>
      <c r="J10" s="29">
        <v>15628430200</v>
      </c>
    </row>
    <row r="11" spans="1:10" s="4" customFormat="1" ht="23.25" customHeight="1">
      <c r="A11" s="53"/>
      <c r="B11" s="10" t="s">
        <v>12</v>
      </c>
      <c r="C11" s="8">
        <v>1059</v>
      </c>
      <c r="D11" s="8">
        <v>8354610029</v>
      </c>
      <c r="E11" s="36">
        <v>27</v>
      </c>
      <c r="F11" s="16">
        <v>415020650</v>
      </c>
      <c r="G11" s="8">
        <v>2</v>
      </c>
      <c r="H11" s="24">
        <v>415872</v>
      </c>
      <c r="I11" s="40">
        <v>1084</v>
      </c>
      <c r="J11" s="29">
        <v>8769214807</v>
      </c>
    </row>
    <row r="12" spans="1:10" s="4" customFormat="1" ht="23.25" customHeight="1">
      <c r="A12" s="53"/>
      <c r="B12" s="10" t="s">
        <v>13</v>
      </c>
      <c r="C12" s="8">
        <v>11895</v>
      </c>
      <c r="D12" s="8">
        <v>29031231617</v>
      </c>
      <c r="E12" s="36">
        <v>390</v>
      </c>
      <c r="F12" s="16">
        <v>3769704819</v>
      </c>
      <c r="G12" s="8">
        <v>34</v>
      </c>
      <c r="H12" s="24">
        <v>939089795</v>
      </c>
      <c r="I12" s="40">
        <v>12251</v>
      </c>
      <c r="J12" s="29">
        <v>31861846641</v>
      </c>
    </row>
    <row r="13" spans="1:10" ht="23.25" customHeight="1">
      <c r="A13" s="53" t="s">
        <v>1</v>
      </c>
      <c r="B13" s="10" t="s">
        <v>8</v>
      </c>
      <c r="C13" s="9">
        <f aca="true" t="shared" si="1" ref="C13:J13">SUM(C14:C16)</f>
        <v>262</v>
      </c>
      <c r="D13" s="9">
        <f t="shared" si="1"/>
        <v>85452457090</v>
      </c>
      <c r="E13" s="36">
        <f t="shared" si="1"/>
        <v>11</v>
      </c>
      <c r="F13" s="16">
        <f t="shared" si="1"/>
        <v>3864770810</v>
      </c>
      <c r="G13" s="9">
        <f t="shared" si="1"/>
        <v>1</v>
      </c>
      <c r="H13" s="20">
        <f t="shared" si="1"/>
        <v>12019170</v>
      </c>
      <c r="I13" s="40">
        <f t="shared" si="1"/>
        <v>272</v>
      </c>
      <c r="J13" s="29">
        <f t="shared" si="1"/>
        <v>89305208730</v>
      </c>
    </row>
    <row r="14" spans="1:10" ht="23.25" customHeight="1">
      <c r="A14" s="53"/>
      <c r="B14" s="10" t="s">
        <v>14</v>
      </c>
      <c r="C14" s="9">
        <v>56</v>
      </c>
      <c r="D14" s="9">
        <v>41044317084</v>
      </c>
      <c r="E14" s="36">
        <v>5</v>
      </c>
      <c r="F14" s="16">
        <v>731248600</v>
      </c>
      <c r="G14" s="9">
        <v>0</v>
      </c>
      <c r="H14" s="43">
        <v>0</v>
      </c>
      <c r="I14" s="40">
        <v>61</v>
      </c>
      <c r="J14" s="29">
        <v>41775565684</v>
      </c>
    </row>
    <row r="15" spans="1:10" ht="23.25" customHeight="1">
      <c r="A15" s="53"/>
      <c r="B15" s="10" t="s">
        <v>15</v>
      </c>
      <c r="C15" s="9">
        <v>28</v>
      </c>
      <c r="D15" s="9">
        <v>1947916922</v>
      </c>
      <c r="E15" s="36">
        <v>2</v>
      </c>
      <c r="F15" s="16">
        <v>137000000</v>
      </c>
      <c r="G15" s="9">
        <v>0</v>
      </c>
      <c r="H15" s="43">
        <v>0</v>
      </c>
      <c r="I15" s="40">
        <v>30</v>
      </c>
      <c r="J15" s="29">
        <v>2084916922</v>
      </c>
    </row>
    <row r="16" spans="1:10" ht="23.25" customHeight="1">
      <c r="A16" s="53"/>
      <c r="B16" s="10" t="s">
        <v>13</v>
      </c>
      <c r="C16" s="9">
        <v>178</v>
      </c>
      <c r="D16" s="9">
        <v>42460223084</v>
      </c>
      <c r="E16" s="36">
        <v>4</v>
      </c>
      <c r="F16" s="16">
        <v>2996522210</v>
      </c>
      <c r="G16" s="9">
        <v>1</v>
      </c>
      <c r="H16" s="20">
        <v>12019170</v>
      </c>
      <c r="I16" s="40">
        <v>181</v>
      </c>
      <c r="J16" s="29">
        <v>45444726124</v>
      </c>
    </row>
    <row r="17" spans="1:10" ht="23.25" customHeight="1">
      <c r="A17" s="53" t="s">
        <v>2</v>
      </c>
      <c r="B17" s="54"/>
      <c r="C17" s="9">
        <v>0</v>
      </c>
      <c r="D17" s="9">
        <v>0</v>
      </c>
      <c r="E17" s="36">
        <v>1</v>
      </c>
      <c r="F17" s="16">
        <v>5000000</v>
      </c>
      <c r="G17" s="9">
        <v>1</v>
      </c>
      <c r="H17" s="20">
        <v>5000000</v>
      </c>
      <c r="I17" s="40">
        <v>0</v>
      </c>
      <c r="J17" s="30">
        <v>0</v>
      </c>
    </row>
    <row r="18" spans="1:10" ht="23.25" customHeight="1">
      <c r="A18" s="53" t="s">
        <v>3</v>
      </c>
      <c r="B18" s="54"/>
      <c r="C18" s="9">
        <v>9561</v>
      </c>
      <c r="D18" s="9">
        <v>29624311405</v>
      </c>
      <c r="E18" s="36">
        <v>36</v>
      </c>
      <c r="F18" s="16">
        <v>749073850</v>
      </c>
      <c r="G18" s="9">
        <v>0</v>
      </c>
      <c r="H18" s="43">
        <v>0</v>
      </c>
      <c r="I18" s="40">
        <v>9597</v>
      </c>
      <c r="J18" s="29">
        <v>30373385255</v>
      </c>
    </row>
    <row r="19" spans="1:10" ht="23.25" customHeight="1">
      <c r="A19" s="53" t="s">
        <v>4</v>
      </c>
      <c r="B19" s="54"/>
      <c r="C19" s="9">
        <v>0</v>
      </c>
      <c r="D19" s="9">
        <v>0</v>
      </c>
      <c r="E19" s="36">
        <v>0</v>
      </c>
      <c r="F19" s="33">
        <v>0</v>
      </c>
      <c r="G19" s="9">
        <v>0</v>
      </c>
      <c r="H19" s="43">
        <v>0</v>
      </c>
      <c r="I19" s="40">
        <v>0</v>
      </c>
      <c r="J19" s="30">
        <v>0</v>
      </c>
    </row>
    <row r="20" spans="1:10" ht="23.25" customHeight="1">
      <c r="A20" s="53" t="s">
        <v>17</v>
      </c>
      <c r="B20" s="54"/>
      <c r="C20" s="9">
        <v>4</v>
      </c>
      <c r="D20" s="9">
        <v>4560155430</v>
      </c>
      <c r="E20" s="36">
        <v>1</v>
      </c>
      <c r="F20" s="16">
        <v>88991170</v>
      </c>
      <c r="G20" s="9">
        <v>0</v>
      </c>
      <c r="H20" s="43">
        <v>0</v>
      </c>
      <c r="I20" s="40">
        <v>5</v>
      </c>
      <c r="J20" s="29">
        <v>4649146600</v>
      </c>
    </row>
    <row r="21" spans="1:10" ht="23.25" customHeight="1">
      <c r="A21" s="53" t="s">
        <v>5</v>
      </c>
      <c r="B21" s="54"/>
      <c r="C21" s="9">
        <v>0</v>
      </c>
      <c r="D21" s="9">
        <v>0</v>
      </c>
      <c r="E21" s="36">
        <v>0</v>
      </c>
      <c r="F21" s="33">
        <v>0</v>
      </c>
      <c r="G21" s="9">
        <v>0</v>
      </c>
      <c r="H21" s="9">
        <v>0</v>
      </c>
      <c r="I21" s="40">
        <v>0</v>
      </c>
      <c r="J21" s="30">
        <v>0</v>
      </c>
    </row>
    <row r="22" spans="1:10" ht="23.25" customHeight="1">
      <c r="A22" s="53" t="s">
        <v>18</v>
      </c>
      <c r="B22" s="54"/>
      <c r="C22" s="9">
        <v>43</v>
      </c>
      <c r="D22" s="9">
        <v>46100000</v>
      </c>
      <c r="E22" s="36">
        <v>3</v>
      </c>
      <c r="F22" s="16">
        <v>56400000</v>
      </c>
      <c r="G22" s="9">
        <v>0</v>
      </c>
      <c r="H22" s="9">
        <v>0</v>
      </c>
      <c r="I22" s="40">
        <v>46</v>
      </c>
      <c r="J22" s="29">
        <v>102500000</v>
      </c>
    </row>
    <row r="23" spans="1:10" ht="23.25" customHeight="1">
      <c r="A23" s="53" t="s">
        <v>6</v>
      </c>
      <c r="B23" s="54"/>
      <c r="C23" s="9">
        <v>1</v>
      </c>
      <c r="D23" s="9">
        <v>868000000</v>
      </c>
      <c r="E23" s="36">
        <v>0</v>
      </c>
      <c r="F23" s="33">
        <v>0</v>
      </c>
      <c r="G23" s="9">
        <v>0</v>
      </c>
      <c r="H23" s="9">
        <v>0</v>
      </c>
      <c r="I23" s="40">
        <v>1</v>
      </c>
      <c r="J23" s="29">
        <v>868000000</v>
      </c>
    </row>
    <row r="24" spans="1:10" ht="23.25" customHeight="1">
      <c r="A24" s="53" t="s">
        <v>7</v>
      </c>
      <c r="B24" s="54"/>
      <c r="C24" s="9">
        <v>0</v>
      </c>
      <c r="D24" s="9">
        <v>0</v>
      </c>
      <c r="E24" s="36">
        <v>0</v>
      </c>
      <c r="F24" s="33">
        <v>0</v>
      </c>
      <c r="G24" s="9">
        <v>0</v>
      </c>
      <c r="H24" s="9">
        <v>0</v>
      </c>
      <c r="I24" s="40">
        <v>0</v>
      </c>
      <c r="J24" s="30">
        <v>0</v>
      </c>
    </row>
    <row r="25" spans="1:10" ht="23.25" customHeight="1" thickBot="1">
      <c r="A25" s="61" t="s">
        <v>7</v>
      </c>
      <c r="B25" s="62"/>
      <c r="C25" s="46">
        <v>0</v>
      </c>
      <c r="D25" s="46">
        <v>0</v>
      </c>
      <c r="E25" s="22">
        <v>0</v>
      </c>
      <c r="F25" s="32">
        <v>0</v>
      </c>
      <c r="G25" s="46">
        <v>0</v>
      </c>
      <c r="H25" s="46">
        <v>0</v>
      </c>
      <c r="I25" s="48">
        <v>0</v>
      </c>
      <c r="J25" s="38">
        <v>0</v>
      </c>
    </row>
    <row r="26" ht="13.5">
      <c r="I26" s="5"/>
    </row>
  </sheetData>
  <sheetProtection/>
  <mergeCells count="20">
    <mergeCell ref="A25:B25"/>
    <mergeCell ref="C3:D4"/>
    <mergeCell ref="I3:J4"/>
    <mergeCell ref="E3:H3"/>
    <mergeCell ref="E4:F4"/>
    <mergeCell ref="G4:H4"/>
    <mergeCell ref="A19:B19"/>
    <mergeCell ref="A6:B6"/>
    <mergeCell ref="A17:B17"/>
    <mergeCell ref="A18:B18"/>
    <mergeCell ref="A2:B2"/>
    <mergeCell ref="A7:A12"/>
    <mergeCell ref="A24:B24"/>
    <mergeCell ref="A5:B5"/>
    <mergeCell ref="A3:B4"/>
    <mergeCell ref="A20:B20"/>
    <mergeCell ref="A21:B21"/>
    <mergeCell ref="A22:B22"/>
    <mergeCell ref="A23:B23"/>
    <mergeCell ref="A13:A16"/>
  </mergeCells>
  <printOptions/>
  <pageMargins left="1.141732283464567" right="0.35433070866141736" top="0.984251968503937" bottom="0.5905511811023623" header="0.5118110236220472" footer="0.5118110236220472"/>
  <pageSetup horizontalDpi="600" verticalDpi="600" orientation="landscape" paperSize="9" scale="80" r:id="rId1"/>
  <headerFooter alignWithMargins="0">
    <oddFooter>&amp;C- 518 -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Your User Name</cp:lastModifiedBy>
  <cp:lastPrinted>2014-04-24T09:54:33Z</cp:lastPrinted>
  <dcterms:created xsi:type="dcterms:W3CDTF">2010-05-12T02:50:09Z</dcterms:created>
  <dcterms:modified xsi:type="dcterms:W3CDTF">2014-05-11T13:38:59Z</dcterms:modified>
  <cp:category/>
  <cp:version/>
  <cp:contentType/>
  <cp:contentStatus/>
</cp:coreProperties>
</file>